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ldk-my.sharepoint.com/personal/ebar_bupl_dk/Documents/"/>
    </mc:Choice>
  </mc:AlternateContent>
  <xr:revisionPtr revIDLastSave="0" documentId="8_{773D4C75-13F4-4EEE-9964-8F0932744D30}" xr6:coauthVersionLast="47" xr6:coauthVersionMax="47" xr10:uidLastSave="{00000000-0000-0000-0000-000000000000}"/>
  <bookViews>
    <workbookView xWindow="-120" yWindow="-120" windowWidth="19440" windowHeight="11520" firstSheet="1" xr2:uid="{00000000-000D-0000-FFFF-FFFF00000000}"/>
  </bookViews>
  <sheets>
    <sheet name="hjemmesiden og bladet" sheetId="7" r:id="rId1"/>
    <sheet name="kontingentsatser incl a-kasse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7" l="1"/>
  <c r="H4" i="7"/>
  <c r="H5" i="7"/>
  <c r="H27" i="8"/>
  <c r="H26" i="8"/>
  <c r="H25" i="8"/>
  <c r="H23" i="8"/>
  <c r="H22" i="8"/>
  <c r="H21" i="8"/>
  <c r="H20" i="8"/>
  <c r="H13" i="8"/>
  <c r="H12" i="8"/>
  <c r="H11" i="8"/>
  <c r="H10" i="8"/>
  <c r="I27" i="8"/>
  <c r="I26" i="8"/>
  <c r="I25" i="8"/>
  <c r="I23" i="8"/>
  <c r="I22" i="8"/>
  <c r="I21" i="8"/>
  <c r="I20" i="8"/>
  <c r="I17" i="8"/>
  <c r="I16" i="8"/>
  <c r="I15" i="8"/>
  <c r="I13" i="8"/>
  <c r="I12" i="8"/>
  <c r="I11" i="8"/>
  <c r="I10" i="8"/>
  <c r="I5" i="8"/>
  <c r="I4" i="8"/>
  <c r="I3" i="8"/>
  <c r="H13" i="7"/>
  <c r="H12" i="7"/>
  <c r="H11" i="7"/>
  <c r="H10" i="7"/>
  <c r="H27" i="7"/>
  <c r="H26" i="7"/>
  <c r="H25" i="7"/>
  <c r="H23" i="7"/>
  <c r="H22" i="7"/>
  <c r="H21" i="7"/>
  <c r="H20" i="7"/>
  <c r="H17" i="7"/>
  <c r="H16" i="7"/>
  <c r="H15" i="7"/>
</calcChain>
</file>

<file path=xl/sharedStrings.xml><?xml version="1.0" encoding="utf-8"?>
<sst xmlns="http://schemas.openxmlformats.org/spreadsheetml/2006/main" count="75" uniqueCount="37">
  <si>
    <t>Kontingentsatser Januar 2026</t>
  </si>
  <si>
    <t>Fagforening</t>
  </si>
  <si>
    <t>Lønsikring</t>
  </si>
  <si>
    <t>A-kasse</t>
  </si>
  <si>
    <t>Samlet kontingent</t>
  </si>
  <si>
    <t>Adm.bidrag</t>
  </si>
  <si>
    <t>Statsbidrag a-kasse</t>
  </si>
  <si>
    <t>ATP</t>
  </si>
  <si>
    <t>Statsbidrag efterløn</t>
  </si>
  <si>
    <t>Fuldtid forbund ansat over 30 timer</t>
  </si>
  <si>
    <t>Deltid  forbund 15-30 timer</t>
  </si>
  <si>
    <t>Deltid forbund 1-14 timer</t>
  </si>
  <si>
    <t>PLS kvartalskontingent</t>
  </si>
  <si>
    <t>Årligt Pensionist kontingent</t>
  </si>
  <si>
    <t>Opkræves 2 gang årligt</t>
  </si>
  <si>
    <t>Er du på efterløn, opkræves kontingentet månedligt sammen med det øvrigt kontingent (45 kr. månedligt)</t>
  </si>
  <si>
    <t>Fuldtidsforsikret forbund m. a-kasse og efterlønsbidrag</t>
  </si>
  <si>
    <t>Deltidsforsikret forbund m. a-kasse og efterlønsbidrag</t>
  </si>
  <si>
    <t>Fuldtidsforsikret forbund m. a-kasse uden efterlønsbidrag</t>
  </si>
  <si>
    <t>Deltidsforsikret forbund m. a-kasse uden efterlønsbidrag</t>
  </si>
  <si>
    <t>Arbejdende Pensionister</t>
  </si>
  <si>
    <t>Over 30 timer ugentligt</t>
  </si>
  <si>
    <t>15 - 30 timer ugentligt</t>
  </si>
  <si>
    <t>5 - 14 timer ugentligt</t>
  </si>
  <si>
    <t>1 - 4 timer ugentligt*</t>
  </si>
  <si>
    <t>Der opkræves halvårligt 270 kr. i pensionistkontingent</t>
  </si>
  <si>
    <t>Arbejdende Efterlønnere fuldtidsforsikrede</t>
  </si>
  <si>
    <t>1 - 4 timer ugentligt**</t>
  </si>
  <si>
    <t>Arbejdende Efterlønnere deltidsforsikrede</t>
  </si>
  <si>
    <t>*Betaler kun det årlige pensionist kontingent</t>
  </si>
  <si>
    <t>**Betaler kun det årlige pensionist kontingent og a-kasse bidrag</t>
  </si>
  <si>
    <t>Kontingentsatser januar 2025</t>
  </si>
  <si>
    <t>Kun A-kasse</t>
  </si>
  <si>
    <t xml:space="preserve">Er du på efterløn, opkræves kontingentet månedligt (45 kr.) sammen med det øvrigt kontingent </t>
  </si>
  <si>
    <t>1 - 4 timer ugentligt</t>
  </si>
  <si>
    <t>Betaler kun det årlige pensionist kontingent.</t>
  </si>
  <si>
    <t>*Betaler kun det årlige pensionist kontingent og a-kasse bidrag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</si>
</sst>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color indexed="45"/>
      <name val="Arial"/>
      <family val="2"/>
    </font>
    <font>
      <sz val="12"/>
      <color indexed="45"/>
      <name val="Arial"/>
      <family val="2"/>
    </font>
    <font>
      <sz val="12"/>
      <color indexed="8"/>
      <name val="Arial"/>
      <family val="2"/>
    </font>
    <font>
      <sz val="12"/>
      <color indexed="14"/>
      <name val="Arial"/>
      <family val="2"/>
    </font>
    <font>
      <sz val="9"/>
      <color rgb="FF0061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5" borderId="0" applyNumberFormat="0" applyBorder="0" applyAlignment="0" applyProtection="0"/>
  </cellStyleXfs>
  <cellXfs count="54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6" fillId="0" borderId="0" xfId="0" applyFont="1"/>
    <xf numFmtId="0" fontId="5" fillId="4" borderId="1" xfId="0" applyFont="1" applyFill="1" applyBorder="1" applyAlignment="1">
      <alignment horizontal="left" wrapText="1"/>
    </xf>
    <xf numFmtId="0" fontId="6" fillId="4" borderId="1" xfId="0" applyFont="1" applyFill="1" applyBorder="1"/>
    <xf numFmtId="0" fontId="0" fillId="3" borderId="1" xfId="0" applyFill="1" applyBorder="1" applyAlignment="1">
      <alignment horizontal="left" wrapText="1"/>
    </xf>
    <xf numFmtId="0" fontId="7" fillId="4" borderId="1" xfId="0" applyFont="1" applyFill="1" applyBorder="1"/>
    <xf numFmtId="0" fontId="8" fillId="4" borderId="1" xfId="0" applyFont="1" applyFill="1" applyBorder="1"/>
    <xf numFmtId="0" fontId="0" fillId="4" borderId="1" xfId="0" applyFill="1" applyBorder="1"/>
    <xf numFmtId="0" fontId="2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/>
    </xf>
    <xf numFmtId="0" fontId="1" fillId="3" borderId="1" xfId="0" applyFont="1" applyFill="1" applyBorder="1"/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0" fillId="2" borderId="3" xfId="0" applyFill="1" applyBorder="1"/>
    <xf numFmtId="0" fontId="0" fillId="2" borderId="4" xfId="0" applyFill="1" applyBorder="1"/>
    <xf numFmtId="0" fontId="2" fillId="2" borderId="1" xfId="0" applyFont="1" applyFill="1" applyBorder="1"/>
    <xf numFmtId="0" fontId="2" fillId="0" borderId="0" xfId="0" applyFont="1"/>
    <xf numFmtId="0" fontId="2" fillId="6" borderId="1" xfId="0" applyFont="1" applyFill="1" applyBorder="1" applyAlignment="1">
      <alignment horizontal="left" wrapText="1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1" xfId="0" applyFill="1" applyBorder="1"/>
    <xf numFmtId="0" fontId="1" fillId="2" borderId="1" xfId="0" applyFont="1" applyFill="1" applyBorder="1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5" borderId="6" xfId="1" applyFont="1" applyBorder="1" applyAlignment="1">
      <alignment horizontal="center"/>
    </xf>
    <xf numFmtId="0" fontId="9" fillId="5" borderId="6" xfId="1" applyBorder="1" applyAlignment="1">
      <alignment horizontal="center"/>
    </xf>
    <xf numFmtId="0" fontId="1" fillId="2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6" borderId="2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0" fillId="6" borderId="4" xfId="0" applyFill="1" applyBorder="1" applyAlignment="1">
      <alignment horizontal="center" wrapText="1"/>
    </xf>
  </cellXfs>
  <cellStyles count="2">
    <cellStyle name="G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topLeftCell="A4" workbookViewId="0">
      <selection activeCell="B12" sqref="B12:B13"/>
    </sheetView>
  </sheetViews>
  <sheetFormatPr defaultRowHeight="15"/>
  <cols>
    <col min="1" max="1" width="32.109375" bestFit="1" customWidth="1"/>
    <col min="2" max="3" width="11.21875" customWidth="1"/>
    <col min="4" max="4" width="11.44140625" customWidth="1"/>
    <col min="5" max="5" width="10.88671875" customWidth="1"/>
    <col min="6" max="6" width="5.88671875" customWidth="1"/>
    <col min="7" max="7" width="14" customWidth="1"/>
    <col min="8" max="8" width="11.109375" customWidth="1"/>
  </cols>
  <sheetData>
    <row r="1" spans="1:9" ht="15.75">
      <c r="A1" s="38" t="s">
        <v>0</v>
      </c>
      <c r="B1" s="40" t="s">
        <v>1</v>
      </c>
      <c r="C1" s="17" t="s">
        <v>2</v>
      </c>
      <c r="D1" s="42" t="s">
        <v>3</v>
      </c>
      <c r="E1" s="43"/>
      <c r="F1" s="43"/>
      <c r="G1" s="43"/>
      <c r="H1" s="44" t="s">
        <v>4</v>
      </c>
    </row>
    <row r="2" spans="1:9" ht="36" customHeight="1">
      <c r="A2" s="39"/>
      <c r="B2" s="41"/>
      <c r="C2" s="18"/>
      <c r="D2" s="3" t="s">
        <v>5</v>
      </c>
      <c r="E2" s="3" t="s">
        <v>6</v>
      </c>
      <c r="F2" s="3" t="s">
        <v>7</v>
      </c>
      <c r="G2" s="3" t="s">
        <v>8</v>
      </c>
      <c r="H2" s="45"/>
    </row>
    <row r="3" spans="1:9">
      <c r="A3" s="4" t="s">
        <v>9</v>
      </c>
      <c r="B3" s="1">
        <v>536</v>
      </c>
      <c r="C3" s="1"/>
      <c r="D3" s="1"/>
      <c r="E3" s="1"/>
      <c r="F3" s="1"/>
      <c r="G3" s="1"/>
      <c r="H3" s="1">
        <f>+B3+E3+G3+D3+F3</f>
        <v>536</v>
      </c>
    </row>
    <row r="4" spans="1:9">
      <c r="A4" s="4" t="s">
        <v>10</v>
      </c>
      <c r="B4" s="1">
        <v>418</v>
      </c>
      <c r="C4" s="1"/>
      <c r="D4" s="1"/>
      <c r="E4" s="1"/>
      <c r="F4" s="1"/>
      <c r="G4" s="1"/>
      <c r="H4" s="1">
        <f>+B4+E4+G4+D4+F4</f>
        <v>418</v>
      </c>
    </row>
    <row r="5" spans="1:9">
      <c r="A5" s="5" t="s">
        <v>11</v>
      </c>
      <c r="B5" s="1">
        <v>199</v>
      </c>
      <c r="C5" s="1"/>
      <c r="D5" s="1"/>
      <c r="E5" s="1"/>
      <c r="F5" s="1"/>
      <c r="G5" s="1"/>
      <c r="H5" s="1">
        <f>+B5+E5+G5+D5+F5</f>
        <v>199</v>
      </c>
    </row>
    <row r="6" spans="1:9" ht="15.75">
      <c r="A6" s="5" t="s">
        <v>12</v>
      </c>
      <c r="B6" s="1">
        <v>297</v>
      </c>
      <c r="C6" s="1"/>
      <c r="D6" s="33"/>
      <c r="E6" s="1"/>
      <c r="F6" s="1"/>
      <c r="G6" s="1"/>
      <c r="H6" s="1">
        <v>297</v>
      </c>
    </row>
    <row r="7" spans="1:9">
      <c r="A7" s="5" t="s">
        <v>13</v>
      </c>
      <c r="B7" s="46" t="s">
        <v>14</v>
      </c>
      <c r="C7" s="47"/>
      <c r="D7" s="48"/>
      <c r="E7" s="48"/>
      <c r="F7" s="48"/>
      <c r="G7" s="49"/>
      <c r="H7" s="1">
        <v>540</v>
      </c>
      <c r="I7" s="26"/>
    </row>
    <row r="8" spans="1:9" s="6" customFormat="1" ht="45">
      <c r="A8" s="27" t="s">
        <v>15</v>
      </c>
      <c r="B8" s="28"/>
      <c r="C8" s="29"/>
      <c r="D8" s="30"/>
      <c r="E8" s="30"/>
      <c r="F8" s="30"/>
      <c r="G8" s="31"/>
      <c r="H8" s="32"/>
    </row>
    <row r="9" spans="1:9" ht="15.75">
      <c r="A9" s="7"/>
      <c r="B9" s="8"/>
      <c r="C9" s="8"/>
      <c r="D9" s="8"/>
      <c r="E9" s="8"/>
      <c r="F9" s="8"/>
      <c r="G9" s="8"/>
      <c r="H9" s="8"/>
    </row>
    <row r="10" spans="1:9" ht="30">
      <c r="A10" s="9" t="s">
        <v>16</v>
      </c>
      <c r="B10" s="2">
        <v>536</v>
      </c>
      <c r="C10" s="2">
        <v>27</v>
      </c>
      <c r="D10" s="2">
        <v>102</v>
      </c>
      <c r="E10" s="2">
        <v>407</v>
      </c>
      <c r="F10" s="2">
        <v>7</v>
      </c>
      <c r="G10" s="2">
        <v>593</v>
      </c>
      <c r="H10" s="2">
        <f>+B10+C10+E10+G10+D10+F10</f>
        <v>1672</v>
      </c>
    </row>
    <row r="11" spans="1:9" ht="30">
      <c r="A11" s="9" t="s">
        <v>17</v>
      </c>
      <c r="B11" s="2">
        <v>418</v>
      </c>
      <c r="C11" s="2">
        <v>27</v>
      </c>
      <c r="D11" s="2">
        <v>102</v>
      </c>
      <c r="E11" s="2">
        <v>271</v>
      </c>
      <c r="F11" s="2">
        <v>5</v>
      </c>
      <c r="G11" s="2">
        <v>396</v>
      </c>
      <c r="H11" s="2">
        <f>+B11+C11+E11+G11+D11+F11</f>
        <v>1219</v>
      </c>
    </row>
    <row r="12" spans="1:9" ht="30">
      <c r="A12" s="9" t="s">
        <v>18</v>
      </c>
      <c r="B12" s="2">
        <v>536</v>
      </c>
      <c r="C12" s="2">
        <v>27</v>
      </c>
      <c r="D12" s="2">
        <v>102</v>
      </c>
      <c r="E12" s="2">
        <v>407</v>
      </c>
      <c r="F12" s="2">
        <v>7</v>
      </c>
      <c r="G12" s="2"/>
      <c r="H12" s="2">
        <f>+B12+C12+E12+G12+D12+F12</f>
        <v>1079</v>
      </c>
    </row>
    <row r="13" spans="1:9" ht="30">
      <c r="A13" s="9" t="s">
        <v>19</v>
      </c>
      <c r="B13" s="2">
        <v>418</v>
      </c>
      <c r="C13" s="2">
        <v>27</v>
      </c>
      <c r="D13" s="2">
        <v>102</v>
      </c>
      <c r="E13" s="2">
        <v>271</v>
      </c>
      <c r="F13" s="2">
        <v>5</v>
      </c>
      <c r="G13" s="2"/>
      <c r="H13" s="2">
        <f>+B13+C13+E13+G13+D13+F13</f>
        <v>823</v>
      </c>
    </row>
    <row r="14" spans="1:9">
      <c r="A14" s="10" t="s">
        <v>20</v>
      </c>
      <c r="B14" s="11"/>
      <c r="C14" s="11"/>
      <c r="D14" s="11"/>
      <c r="E14" s="11"/>
      <c r="F14" s="11"/>
      <c r="G14" s="11"/>
      <c r="H14" s="11"/>
    </row>
    <row r="15" spans="1:9">
      <c r="A15" s="1" t="s">
        <v>21</v>
      </c>
      <c r="B15" s="1">
        <v>536</v>
      </c>
      <c r="C15" s="1"/>
      <c r="D15" s="1"/>
      <c r="E15" s="1"/>
      <c r="F15" s="1"/>
      <c r="G15" s="1"/>
      <c r="H15" s="1">
        <f t="shared" ref="H15:H23" si="0">+B15+E15+G15+D15+F15</f>
        <v>536</v>
      </c>
    </row>
    <row r="16" spans="1:9">
      <c r="A16" s="1" t="s">
        <v>22</v>
      </c>
      <c r="B16" s="1">
        <v>418</v>
      </c>
      <c r="C16" s="1"/>
      <c r="D16" s="1"/>
      <c r="E16" s="1"/>
      <c r="F16" s="1"/>
      <c r="G16" s="1"/>
      <c r="H16" s="1">
        <f t="shared" si="0"/>
        <v>418</v>
      </c>
    </row>
    <row r="17" spans="1:8">
      <c r="A17" s="1" t="s">
        <v>23</v>
      </c>
      <c r="B17" s="1">
        <v>199</v>
      </c>
      <c r="C17" s="1"/>
      <c r="D17" s="1"/>
      <c r="E17" s="1"/>
      <c r="F17" s="1"/>
      <c r="G17" s="1"/>
      <c r="H17" s="1">
        <f t="shared" si="0"/>
        <v>199</v>
      </c>
    </row>
    <row r="18" spans="1:8">
      <c r="A18" s="25" t="s">
        <v>24</v>
      </c>
      <c r="B18" s="50" t="s">
        <v>25</v>
      </c>
      <c r="C18" s="51"/>
      <c r="D18" s="52"/>
      <c r="E18" s="52"/>
      <c r="F18" s="52"/>
      <c r="G18" s="52"/>
      <c r="H18" s="53"/>
    </row>
    <row r="19" spans="1:8">
      <c r="A19" s="10" t="s">
        <v>26</v>
      </c>
      <c r="B19" s="12"/>
      <c r="C19" s="12"/>
      <c r="D19" s="12"/>
      <c r="E19" s="12"/>
      <c r="F19" s="12"/>
      <c r="G19" s="12"/>
      <c r="H19" s="12"/>
    </row>
    <row r="20" spans="1:8">
      <c r="A20" s="1" t="s">
        <v>21</v>
      </c>
      <c r="B20" s="1">
        <v>536</v>
      </c>
      <c r="C20" s="1"/>
      <c r="D20" s="1">
        <v>102</v>
      </c>
      <c r="E20" s="1">
        <v>407</v>
      </c>
      <c r="F20" s="1"/>
      <c r="G20" s="1"/>
      <c r="H20" s="1">
        <f t="shared" si="0"/>
        <v>1045</v>
      </c>
    </row>
    <row r="21" spans="1:8">
      <c r="A21" s="1" t="s">
        <v>22</v>
      </c>
      <c r="B21" s="1">
        <v>418</v>
      </c>
      <c r="C21" s="1"/>
      <c r="D21" s="1">
        <v>102</v>
      </c>
      <c r="E21" s="1">
        <v>407</v>
      </c>
      <c r="F21" s="1"/>
      <c r="G21" s="1"/>
      <c r="H21" s="1">
        <f t="shared" si="0"/>
        <v>927</v>
      </c>
    </row>
    <row r="22" spans="1:8">
      <c r="A22" s="1" t="s">
        <v>23</v>
      </c>
      <c r="B22" s="1">
        <v>199</v>
      </c>
      <c r="C22" s="1"/>
      <c r="D22" s="1">
        <v>102</v>
      </c>
      <c r="E22" s="1">
        <v>407</v>
      </c>
      <c r="F22" s="1"/>
      <c r="G22" s="1"/>
      <c r="H22" s="1">
        <f t="shared" si="0"/>
        <v>708</v>
      </c>
    </row>
    <row r="23" spans="1:8">
      <c r="A23" s="25" t="s">
        <v>27</v>
      </c>
      <c r="B23" s="1">
        <v>0</v>
      </c>
      <c r="C23" s="1"/>
      <c r="D23" s="1">
        <v>102</v>
      </c>
      <c r="E23" s="1">
        <v>407</v>
      </c>
      <c r="F23" s="1"/>
      <c r="G23" s="1"/>
      <c r="H23" s="1">
        <f t="shared" si="0"/>
        <v>509</v>
      </c>
    </row>
    <row r="24" spans="1:8">
      <c r="A24" s="10" t="s">
        <v>28</v>
      </c>
      <c r="B24" s="12"/>
      <c r="C24" s="12"/>
      <c r="D24" s="12"/>
      <c r="E24" s="12"/>
      <c r="F24" s="12"/>
      <c r="G24" s="12"/>
      <c r="H24" s="12"/>
    </row>
    <row r="25" spans="1:8">
      <c r="A25" s="1" t="s">
        <v>22</v>
      </c>
      <c r="B25" s="16">
        <v>418</v>
      </c>
      <c r="C25" s="16"/>
      <c r="D25" s="1">
        <v>102</v>
      </c>
      <c r="E25" s="1">
        <v>271</v>
      </c>
      <c r="F25" s="1"/>
      <c r="G25" s="1"/>
      <c r="H25" s="1">
        <f>+B25+E25+G25+D25+F25</f>
        <v>791</v>
      </c>
    </row>
    <row r="26" spans="1:8">
      <c r="A26" s="1" t="s">
        <v>23</v>
      </c>
      <c r="B26" s="16">
        <v>199</v>
      </c>
      <c r="C26" s="16"/>
      <c r="D26" s="1">
        <v>102</v>
      </c>
      <c r="E26" s="1">
        <v>271</v>
      </c>
      <c r="F26" s="1"/>
      <c r="G26" s="1"/>
      <c r="H26" s="1">
        <f>+B26+E26+G26+D26+F26</f>
        <v>572</v>
      </c>
    </row>
    <row r="27" spans="1:8">
      <c r="A27" s="25" t="s">
        <v>27</v>
      </c>
      <c r="B27" s="16">
        <v>0</v>
      </c>
      <c r="C27" s="16"/>
      <c r="D27" s="1">
        <v>102</v>
      </c>
      <c r="E27" s="1">
        <v>271</v>
      </c>
      <c r="F27" s="1"/>
      <c r="G27" s="1"/>
      <c r="H27" s="1">
        <f>+B27+E27+G27+D27+F27</f>
        <v>373</v>
      </c>
    </row>
    <row r="28" spans="1:8">
      <c r="A28" s="1"/>
      <c r="B28" s="21"/>
      <c r="C28" s="22"/>
      <c r="D28" s="23"/>
      <c r="E28" s="23"/>
      <c r="F28" s="23"/>
      <c r="G28" s="23"/>
      <c r="H28" s="24"/>
    </row>
    <row r="29" spans="1:8">
      <c r="A29" s="1"/>
      <c r="B29" s="34" t="s">
        <v>29</v>
      </c>
      <c r="C29" s="35"/>
      <c r="D29" s="36"/>
      <c r="E29" s="36"/>
      <c r="F29" s="36"/>
      <c r="G29" s="36"/>
      <c r="H29" s="37"/>
    </row>
    <row r="30" spans="1:8">
      <c r="A30" s="1"/>
      <c r="B30" s="34" t="s">
        <v>30</v>
      </c>
      <c r="C30" s="35"/>
      <c r="D30" s="36"/>
      <c r="E30" s="36"/>
      <c r="F30" s="36"/>
      <c r="G30" s="36"/>
      <c r="H30" s="37"/>
    </row>
  </sheetData>
  <mergeCells count="8">
    <mergeCell ref="A1:A2"/>
    <mergeCell ref="H1:H2"/>
    <mergeCell ref="D1:G1"/>
    <mergeCell ref="B30:H30"/>
    <mergeCell ref="B29:H29"/>
    <mergeCell ref="B7:G7"/>
    <mergeCell ref="B18:H18"/>
    <mergeCell ref="B1:B2"/>
  </mergeCells>
  <phoneticPr fontId="4" type="noConversion"/>
  <pageMargins left="0.17" right="0.16" top="1" bottom="1" header="0" footer="0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"/>
  <sheetViews>
    <sheetView workbookViewId="0">
      <selection activeCell="D11" sqref="D11"/>
    </sheetView>
  </sheetViews>
  <sheetFormatPr defaultRowHeight="15"/>
  <cols>
    <col min="1" max="1" width="32.109375" bestFit="1" customWidth="1"/>
    <col min="2" max="3" width="11.21875" customWidth="1"/>
    <col min="4" max="4" width="11.44140625" customWidth="1"/>
    <col min="5" max="5" width="10.88671875" customWidth="1"/>
    <col min="6" max="6" width="5.88671875" customWidth="1"/>
    <col min="7" max="8" width="14" customWidth="1"/>
    <col min="9" max="9" width="11.109375" customWidth="1"/>
  </cols>
  <sheetData>
    <row r="1" spans="1:9" ht="15.75">
      <c r="A1" s="38" t="s">
        <v>31</v>
      </c>
      <c r="B1" s="40" t="s">
        <v>1</v>
      </c>
      <c r="C1" s="17" t="s">
        <v>2</v>
      </c>
      <c r="D1" s="42" t="s">
        <v>3</v>
      </c>
      <c r="E1" s="43"/>
      <c r="F1" s="43"/>
      <c r="G1" s="43"/>
      <c r="H1" s="20" t="s">
        <v>32</v>
      </c>
      <c r="I1" s="44" t="s">
        <v>4</v>
      </c>
    </row>
    <row r="2" spans="1:9" ht="36" customHeight="1">
      <c r="A2" s="39"/>
      <c r="B2" s="41"/>
      <c r="C2" s="18"/>
      <c r="D2" s="3" t="s">
        <v>5</v>
      </c>
      <c r="E2" s="3" t="s">
        <v>6</v>
      </c>
      <c r="F2" s="3" t="s">
        <v>7</v>
      </c>
      <c r="G2" s="3" t="s">
        <v>8</v>
      </c>
      <c r="H2" s="2"/>
      <c r="I2" s="45"/>
    </row>
    <row r="3" spans="1:9">
      <c r="A3" s="4" t="s">
        <v>9</v>
      </c>
      <c r="B3" s="1">
        <v>536</v>
      </c>
      <c r="C3" s="1"/>
      <c r="D3" s="1"/>
      <c r="E3" s="1"/>
      <c r="F3" s="1"/>
      <c r="G3" s="1"/>
      <c r="H3" s="2"/>
      <c r="I3" s="1">
        <f>+B3+E3+G3+D3+F3</f>
        <v>536</v>
      </c>
    </row>
    <row r="4" spans="1:9">
      <c r="A4" s="4" t="s">
        <v>10</v>
      </c>
      <c r="B4" s="1">
        <v>418</v>
      </c>
      <c r="C4" s="1"/>
      <c r="D4" s="1"/>
      <c r="E4" s="1"/>
      <c r="F4" s="1"/>
      <c r="G4" s="1"/>
      <c r="H4" s="2"/>
      <c r="I4" s="1">
        <f>+B4+E4+G4+D4+F4</f>
        <v>418</v>
      </c>
    </row>
    <row r="5" spans="1:9">
      <c r="A5" s="5" t="s">
        <v>11</v>
      </c>
      <c r="B5" s="1">
        <v>199</v>
      </c>
      <c r="C5" s="1"/>
      <c r="D5" s="1"/>
      <c r="E5" s="1"/>
      <c r="F5" s="1"/>
      <c r="G5" s="1"/>
      <c r="H5" s="2"/>
      <c r="I5" s="1">
        <f>+B5+E5+G5+D5+F5</f>
        <v>199</v>
      </c>
    </row>
    <row r="6" spans="1:9" ht="15.75">
      <c r="A6" s="5" t="s">
        <v>12</v>
      </c>
      <c r="B6" s="1">
        <v>297</v>
      </c>
      <c r="C6" s="1"/>
      <c r="D6" s="33"/>
      <c r="E6" s="1"/>
      <c r="F6" s="1"/>
      <c r="G6" s="1"/>
      <c r="H6" s="2"/>
      <c r="I6" s="1">
        <v>297</v>
      </c>
    </row>
    <row r="7" spans="1:9">
      <c r="A7" s="5" t="s">
        <v>13</v>
      </c>
      <c r="B7" s="46" t="s">
        <v>14</v>
      </c>
      <c r="C7" s="47"/>
      <c r="D7" s="48"/>
      <c r="E7" s="48"/>
      <c r="F7" s="48"/>
      <c r="G7" s="49"/>
      <c r="H7" s="2"/>
      <c r="I7" s="1">
        <v>540</v>
      </c>
    </row>
    <row r="8" spans="1:9" s="6" customFormat="1">
      <c r="A8" s="5"/>
      <c r="B8" s="13" t="s">
        <v>33</v>
      </c>
      <c r="C8" s="19"/>
      <c r="D8" s="14"/>
      <c r="E8" s="14"/>
      <c r="F8" s="14"/>
      <c r="G8" s="15"/>
      <c r="H8" s="2"/>
      <c r="I8" s="1"/>
    </row>
    <row r="9" spans="1:9" ht="15.75">
      <c r="A9" s="7"/>
      <c r="B9" s="8"/>
      <c r="C9" s="8"/>
      <c r="D9" s="8"/>
      <c r="E9" s="8"/>
      <c r="F9" s="8"/>
      <c r="G9" s="8"/>
      <c r="H9" s="8"/>
      <c r="I9" s="8"/>
    </row>
    <row r="10" spans="1:9" ht="30">
      <c r="A10" s="9" t="s">
        <v>16</v>
      </c>
      <c r="B10" s="2">
        <v>536</v>
      </c>
      <c r="C10" s="2">
        <v>27</v>
      </c>
      <c r="D10" s="2">
        <v>102</v>
      </c>
      <c r="E10" s="2">
        <v>407</v>
      </c>
      <c r="F10" s="2">
        <v>7</v>
      </c>
      <c r="G10" s="2">
        <v>593</v>
      </c>
      <c r="H10" s="2">
        <f>+G10+F10+E10+D10</f>
        <v>1109</v>
      </c>
      <c r="I10" s="2">
        <f>+B10+C10+E10+G10+D10+F10</f>
        <v>1672</v>
      </c>
    </row>
    <row r="11" spans="1:9" ht="30">
      <c r="A11" s="9" t="s">
        <v>17</v>
      </c>
      <c r="B11" s="2">
        <v>418</v>
      </c>
      <c r="C11" s="2">
        <v>27</v>
      </c>
      <c r="D11" s="2">
        <v>102</v>
      </c>
      <c r="E11" s="2">
        <v>271</v>
      </c>
      <c r="F11" s="2">
        <v>5</v>
      </c>
      <c r="G11" s="2">
        <v>396</v>
      </c>
      <c r="H11" s="2">
        <f>+G11+F11+E11+D11</f>
        <v>774</v>
      </c>
      <c r="I11" s="2">
        <f>+B11+C11+E11+G11+D11+F11</f>
        <v>1219</v>
      </c>
    </row>
    <row r="12" spans="1:9" ht="30">
      <c r="A12" s="9" t="s">
        <v>18</v>
      </c>
      <c r="B12" s="2">
        <v>536</v>
      </c>
      <c r="C12" s="2">
        <v>27</v>
      </c>
      <c r="D12" s="2">
        <v>102</v>
      </c>
      <c r="E12" s="2">
        <v>407</v>
      </c>
      <c r="F12" s="2">
        <v>7</v>
      </c>
      <c r="G12" s="2"/>
      <c r="H12" s="2">
        <f>+G12+F12+E12+D12</f>
        <v>516</v>
      </c>
      <c r="I12" s="2">
        <f>+B12+C12+E12+G12+D12+F12</f>
        <v>1079</v>
      </c>
    </row>
    <row r="13" spans="1:9" ht="30">
      <c r="A13" s="9" t="s">
        <v>19</v>
      </c>
      <c r="B13" s="2">
        <v>418</v>
      </c>
      <c r="C13" s="2">
        <v>27</v>
      </c>
      <c r="D13" s="2">
        <v>102</v>
      </c>
      <c r="E13" s="2">
        <v>271</v>
      </c>
      <c r="F13" s="2">
        <v>5</v>
      </c>
      <c r="G13" s="2"/>
      <c r="H13" s="2">
        <f>+G13+F13+E13+D13</f>
        <v>378</v>
      </c>
      <c r="I13" s="2">
        <f>+B13+C13+E13+G13+D13+F13</f>
        <v>823</v>
      </c>
    </row>
    <row r="14" spans="1:9">
      <c r="A14" s="10" t="s">
        <v>20</v>
      </c>
      <c r="B14" s="11"/>
      <c r="C14" s="11"/>
      <c r="D14" s="11"/>
      <c r="E14" s="11"/>
      <c r="F14" s="11"/>
      <c r="G14" s="11"/>
      <c r="H14" s="11"/>
      <c r="I14" s="11"/>
    </row>
    <row r="15" spans="1:9">
      <c r="A15" s="1" t="s">
        <v>21</v>
      </c>
      <c r="B15" s="1">
        <v>536</v>
      </c>
      <c r="C15" s="1"/>
      <c r="D15" s="1"/>
      <c r="E15" s="1"/>
      <c r="F15" s="1"/>
      <c r="G15" s="1"/>
      <c r="H15" s="1"/>
      <c r="I15" s="1">
        <f t="shared" ref="I15:I23" si="0">+B15+E15+G15+D15+F15</f>
        <v>536</v>
      </c>
    </row>
    <row r="16" spans="1:9">
      <c r="A16" s="1" t="s">
        <v>22</v>
      </c>
      <c r="B16" s="1">
        <v>418</v>
      </c>
      <c r="C16" s="1"/>
      <c r="D16" s="1"/>
      <c r="E16" s="1"/>
      <c r="F16" s="1"/>
      <c r="G16" s="1"/>
      <c r="H16" s="1"/>
      <c r="I16" s="1">
        <f t="shared" si="0"/>
        <v>418</v>
      </c>
    </row>
    <row r="17" spans="1:9">
      <c r="A17" s="1" t="s">
        <v>23</v>
      </c>
      <c r="B17" s="1">
        <v>199</v>
      </c>
      <c r="C17" s="1"/>
      <c r="D17" s="1"/>
      <c r="E17" s="1"/>
      <c r="F17" s="1"/>
      <c r="G17" s="1"/>
      <c r="H17" s="1"/>
      <c r="I17" s="1">
        <f t="shared" si="0"/>
        <v>199</v>
      </c>
    </row>
    <row r="18" spans="1:9">
      <c r="A18" s="1" t="s">
        <v>34</v>
      </c>
      <c r="B18" s="34" t="s">
        <v>35</v>
      </c>
      <c r="C18" s="35"/>
      <c r="D18" s="36"/>
      <c r="E18" s="36"/>
      <c r="F18" s="36"/>
      <c r="G18" s="36"/>
      <c r="H18" s="36"/>
      <c r="I18" s="37"/>
    </row>
    <row r="19" spans="1:9">
      <c r="A19" s="10" t="s">
        <v>26</v>
      </c>
      <c r="B19" s="12"/>
      <c r="C19" s="12"/>
      <c r="D19" s="12"/>
      <c r="E19" s="12"/>
      <c r="F19" s="12"/>
      <c r="G19" s="12"/>
      <c r="H19" s="12"/>
      <c r="I19" s="12"/>
    </row>
    <row r="20" spans="1:9">
      <c r="A20" s="1" t="s">
        <v>21</v>
      </c>
      <c r="B20" s="1">
        <v>536</v>
      </c>
      <c r="C20" s="1"/>
      <c r="D20" s="1">
        <v>102</v>
      </c>
      <c r="E20" s="1">
        <v>407</v>
      </c>
      <c r="F20" s="1"/>
      <c r="G20" s="1"/>
      <c r="H20" s="2">
        <f>+G20+F20+E20+D20</f>
        <v>509</v>
      </c>
      <c r="I20" s="1">
        <f t="shared" si="0"/>
        <v>1045</v>
      </c>
    </row>
    <row r="21" spans="1:9">
      <c r="A21" s="1" t="s">
        <v>22</v>
      </c>
      <c r="B21" s="1">
        <v>418</v>
      </c>
      <c r="C21" s="1"/>
      <c r="D21" s="1">
        <v>102</v>
      </c>
      <c r="E21" s="1">
        <v>407</v>
      </c>
      <c r="F21" s="1"/>
      <c r="G21" s="1"/>
      <c r="H21" s="2">
        <f>+G21+F21+E21+D21</f>
        <v>509</v>
      </c>
      <c r="I21" s="1">
        <f t="shared" si="0"/>
        <v>927</v>
      </c>
    </row>
    <row r="22" spans="1:9">
      <c r="A22" s="1" t="s">
        <v>23</v>
      </c>
      <c r="B22" s="1">
        <v>199</v>
      </c>
      <c r="C22" s="1"/>
      <c r="D22" s="1">
        <v>102</v>
      </c>
      <c r="E22" s="1">
        <v>407</v>
      </c>
      <c r="F22" s="1"/>
      <c r="G22" s="1"/>
      <c r="H22" s="2">
        <f>+G22+F22+E22+D22</f>
        <v>509</v>
      </c>
      <c r="I22" s="1">
        <f t="shared" si="0"/>
        <v>708</v>
      </c>
    </row>
    <row r="23" spans="1:9">
      <c r="A23" s="1" t="s">
        <v>34</v>
      </c>
      <c r="B23" s="1">
        <v>0</v>
      </c>
      <c r="C23" s="1"/>
      <c r="D23" s="1">
        <v>102</v>
      </c>
      <c r="E23" s="1">
        <v>407</v>
      </c>
      <c r="F23" s="1"/>
      <c r="G23" s="1"/>
      <c r="H23" s="2">
        <f>+G23+F23+E23+D23</f>
        <v>509</v>
      </c>
      <c r="I23" s="1">
        <f t="shared" si="0"/>
        <v>509</v>
      </c>
    </row>
    <row r="24" spans="1:9">
      <c r="A24" s="10" t="s">
        <v>28</v>
      </c>
      <c r="B24" s="12"/>
      <c r="C24" s="12"/>
      <c r="D24" s="12"/>
      <c r="E24" s="12"/>
      <c r="F24" s="12"/>
      <c r="G24" s="12"/>
      <c r="H24" s="12"/>
      <c r="I24" s="12"/>
    </row>
    <row r="25" spans="1:9">
      <c r="A25" s="1" t="s">
        <v>22</v>
      </c>
      <c r="B25" s="16">
        <v>418</v>
      </c>
      <c r="C25" s="16"/>
      <c r="D25" s="1">
        <v>102</v>
      </c>
      <c r="E25" s="1">
        <v>271</v>
      </c>
      <c r="F25" s="1"/>
      <c r="G25" s="1"/>
      <c r="H25" s="2">
        <f>+G25+F25+E25+D25</f>
        <v>373</v>
      </c>
      <c r="I25" s="1">
        <f>+B25+E25+G25+D25+F25</f>
        <v>791</v>
      </c>
    </row>
    <row r="26" spans="1:9">
      <c r="A26" s="1" t="s">
        <v>23</v>
      </c>
      <c r="B26" s="16">
        <v>199</v>
      </c>
      <c r="C26" s="16"/>
      <c r="D26" s="1">
        <v>102</v>
      </c>
      <c r="E26" s="1">
        <v>271</v>
      </c>
      <c r="F26" s="1"/>
      <c r="G26" s="1"/>
      <c r="H26" s="2">
        <f>+G26+F26+E26+D26</f>
        <v>373</v>
      </c>
      <c r="I26" s="1">
        <f>+B26+E26+G26+D26+F26</f>
        <v>572</v>
      </c>
    </row>
    <row r="27" spans="1:9">
      <c r="A27" s="1" t="s">
        <v>24</v>
      </c>
      <c r="B27" s="16">
        <v>0</v>
      </c>
      <c r="C27" s="16"/>
      <c r="D27" s="1">
        <v>102</v>
      </c>
      <c r="E27" s="1">
        <v>271</v>
      </c>
      <c r="F27" s="1"/>
      <c r="G27" s="1"/>
      <c r="H27" s="2">
        <f>+G27+F27+E27+D27</f>
        <v>373</v>
      </c>
      <c r="I27" s="1">
        <f>+B27+E27+G27+D27+F27</f>
        <v>373</v>
      </c>
    </row>
    <row r="28" spans="1:9">
      <c r="A28" s="1" t="s">
        <v>34</v>
      </c>
      <c r="B28" s="34" t="s">
        <v>36</v>
      </c>
      <c r="C28" s="35"/>
      <c r="D28" s="36"/>
      <c r="E28" s="36"/>
      <c r="F28" s="36"/>
      <c r="G28" s="36"/>
      <c r="H28" s="36"/>
      <c r="I28" s="37"/>
    </row>
  </sheetData>
  <mergeCells count="7">
    <mergeCell ref="B28:I28"/>
    <mergeCell ref="A1:A2"/>
    <mergeCell ref="B1:B2"/>
    <mergeCell ref="D1:G1"/>
    <mergeCell ref="I1:I2"/>
    <mergeCell ref="B7:G7"/>
    <mergeCell ref="B18:I18"/>
  </mergeCells>
  <pageMargins left="0.17" right="0.16" top="1" bottom="1" header="0" footer="0"/>
  <pageSetup paperSize="9" scale="8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b9c8316-a45e-4ccc-bc36-04c9d01ad6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E26302917D3D488313D8FDEF81B7F0" ma:contentTypeVersion="9" ma:contentTypeDescription="Create a new document." ma:contentTypeScope="" ma:versionID="5a4264ca255842217cad340fc2268d81">
  <xsd:schema xmlns:xsd="http://www.w3.org/2001/XMLSchema" xmlns:xs="http://www.w3.org/2001/XMLSchema" xmlns:p="http://schemas.microsoft.com/office/2006/metadata/properties" xmlns:ns3="2b9c8316-a45e-4ccc-bc36-04c9d01ad6e5" targetNamespace="http://schemas.microsoft.com/office/2006/metadata/properties" ma:root="true" ma:fieldsID="392ed4747632bd73c6112b09b692d586" ns3:_="">
    <xsd:import namespace="2b9c8316-a45e-4ccc-bc36-04c9d01ad6e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9c8316-a45e-4ccc-bc36-04c9d01ad6e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6CE56E-8D25-4098-AED0-E85F7C641D33}"/>
</file>

<file path=customXml/itemProps2.xml><?xml version="1.0" encoding="utf-8"?>
<ds:datastoreItem xmlns:ds="http://schemas.openxmlformats.org/officeDocument/2006/customXml" ds:itemID="{9D67561F-D3C1-4AC3-9BDB-211A6DF0A9EC}"/>
</file>

<file path=customXml/itemProps3.xml><?xml version="1.0" encoding="utf-8"?>
<ds:datastoreItem xmlns:ds="http://schemas.openxmlformats.org/officeDocument/2006/customXml" ds:itemID="{2A4FB01B-FE38-48D0-ABE0-8CEC672B19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Jesper Lindegaard</dc:creator>
  <cp:keywords/>
  <dc:description/>
  <cp:lastModifiedBy/>
  <cp:revision/>
  <dcterms:created xsi:type="dcterms:W3CDTF">2003-01-09T10:34:23Z</dcterms:created>
  <dcterms:modified xsi:type="dcterms:W3CDTF">2026-07-06T10:23:53Z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0x0101001DE26302917D3D488313D8FDEF81B7F0</vt:lpwstr>
  </property>
</Properties>
</file>