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ctxfile\home\klsp.HERREDET\Dokumenter\BUPL\Arbejdstid\Årsnormsberegner\"/>
    </mc:Choice>
  </mc:AlternateContent>
  <xr:revisionPtr revIDLastSave="0" documentId="13_ncr:1_{2F18ED4F-E0B6-469C-89CF-418A5FEA22D0}" xr6:coauthVersionLast="47" xr6:coauthVersionMax="47" xr10:uidLastSave="{00000000-0000-0000-0000-000000000000}"/>
  <workbookProtection workbookAlgorithmName="SHA-512" workbookHashValue="PcLba/3L8RNN2T6hATN2qNC7MohFCn+nWE4yZLN7cWAdETTzf/FdBUgGxbrHOWheFjrHYe7NsVabIWhfLdwxKg==" workbookSaltValue="F0aPisJSRmCuy8//cUGvGw==" workbookSpinCount="100000" lockStructure="1"/>
  <bookViews>
    <workbookView xWindow="540" yWindow="375" windowWidth="24195" windowHeight="14295" tabRatio="145" xr2:uid="{00000000-000D-0000-FFFF-FFFF00000000}"/>
  </bookViews>
  <sheets>
    <sheet name="Ark1" sheetId="1" r:id="rId1"/>
    <sheet name="Ark2" sheetId="2" state="hidden" r:id="rId2"/>
  </sheets>
  <definedNames>
    <definedName name="Print_Area" localSheetId="0">'Ark1'!$B$2:$P$37</definedName>
    <definedName name="_xlnm.Print_Area" localSheetId="0">'Ark1'!$B$2:$P$37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 l="1"/>
  <c r="F21" i="1"/>
  <c r="F25" i="1" l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Leding Jensen</author>
  </authors>
  <commentList>
    <comment ref="F1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BUPL:
</t>
        </r>
        <r>
          <rPr>
            <sz val="9"/>
            <color indexed="81"/>
            <rFont val="Tahoma"/>
            <family val="2"/>
          </rPr>
          <t xml:space="preserve">Indsæt det ugentlige timetal du er ansat på
</t>
        </r>
      </text>
    </comment>
    <comment ref="F1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 xml:space="preserve">BUPL:
</t>
        </r>
        <r>
          <rPr>
            <sz val="9"/>
            <color indexed="81"/>
            <rFont val="Tahoma"/>
            <family val="2"/>
          </rPr>
          <t>Indskriv de timer for skoleåret som skal udregnes. Dette ifølge tabellen til højre.</t>
        </r>
      </text>
    </comment>
    <comment ref="F27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BUPL:</t>
        </r>
        <r>
          <rPr>
            <sz val="9"/>
            <color indexed="81"/>
            <rFont val="Tahoma"/>
            <charset val="1"/>
          </rPr>
          <t xml:space="preserve">
Hvis der er afsat timer til forberedelse af det pædagogiske arbejde, timer til møder eller andet, skal de skrives i dette felt</t>
        </r>
      </text>
    </comment>
  </commentList>
</comments>
</file>

<file path=xl/sharedStrings.xml><?xml version="1.0" encoding="utf-8"?>
<sst xmlns="http://schemas.openxmlformats.org/spreadsheetml/2006/main" count="25" uniqueCount="20">
  <si>
    <t>Udregninger ved årsnormsansættelse</t>
  </si>
  <si>
    <t>Fordeling af timer ved ansættelse på årsnorm</t>
  </si>
  <si>
    <t>Timeansættelse:</t>
  </si>
  <si>
    <t>Pr/uge</t>
  </si>
  <si>
    <t>Timer</t>
  </si>
  <si>
    <t>Årsnorm</t>
  </si>
  <si>
    <t>Udregning af timefordeling</t>
  </si>
  <si>
    <t>Pædagogiske timer</t>
  </si>
  <si>
    <t>Timer til kerneopgaven</t>
  </si>
  <si>
    <t>evt. pulje til forberedelse, møder m.m.</t>
  </si>
  <si>
    <t>Helligdage</t>
  </si>
  <si>
    <t>Timetal på helligdage:</t>
  </si>
  <si>
    <t>Ferie (5 uger)</t>
  </si>
  <si>
    <t>Den 6. ferieuge</t>
  </si>
  <si>
    <t>Skoleåret 2022/23</t>
  </si>
  <si>
    <t>Skoleåret 2023/24</t>
  </si>
  <si>
    <t>Skoleåret 2024/25</t>
  </si>
  <si>
    <t>Skoleåret 2025/26</t>
  </si>
  <si>
    <t>Skoleåret 2026/27</t>
  </si>
  <si>
    <t>Helligdage (se tabel til højre)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</si>
</sst>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</font>
    <font>
      <sz val="9"/>
      <name val="Arial"/>
      <family val="2"/>
    </font>
    <font>
      <sz val="9"/>
      <color indexed="9"/>
      <name val="Arial"/>
    </font>
    <font>
      <sz val="12"/>
      <color indexed="9"/>
      <name val="Arial"/>
    </font>
    <font>
      <b/>
      <sz val="9"/>
      <color indexed="9"/>
      <name val="Arial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2"/>
      <color indexed="9"/>
      <name val="Quatro Slab"/>
      <family val="3"/>
    </font>
    <font>
      <sz val="12"/>
      <name val="Quatro Slab"/>
      <family val="3"/>
    </font>
    <font>
      <sz val="10"/>
      <color indexed="9"/>
      <name val="Quatro Slab"/>
      <family val="3"/>
    </font>
    <font>
      <b/>
      <sz val="12"/>
      <color indexed="9"/>
      <name val="Quatro Slab"/>
      <family val="3"/>
    </font>
    <font>
      <b/>
      <sz val="9"/>
      <color indexed="9"/>
      <name val="Quatro Slab"/>
      <family val="3"/>
    </font>
    <font>
      <sz val="11"/>
      <color indexed="9"/>
      <name val="Quatro Slab"/>
      <family val="3"/>
    </font>
    <font>
      <b/>
      <sz val="11"/>
      <color indexed="9"/>
      <name val="Quatro Slab"/>
      <family val="3"/>
    </font>
    <font>
      <b/>
      <sz val="13"/>
      <color indexed="9"/>
      <name val="Quatro Slab"/>
      <family val="3"/>
    </font>
    <font>
      <sz val="11"/>
      <name val="Quatro Slab"/>
      <family val="3"/>
    </font>
    <font>
      <sz val="19"/>
      <color rgb="FFFFFFFF"/>
      <name val="Quatro Slab"/>
      <family val="3"/>
    </font>
    <font>
      <sz val="1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22"/>
      </right>
      <top style="medium">
        <color indexed="64"/>
      </top>
      <bottom style="medium">
        <color indexed="2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 style="medium">
        <color indexed="64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 style="medium">
        <color indexed="64"/>
      </top>
      <bottom/>
      <diagonal/>
    </border>
    <border>
      <left style="medium">
        <color indexed="22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indexed="64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theme="0" tint="-0.14996795556505021"/>
      </right>
      <top style="medium">
        <color auto="1"/>
      </top>
      <bottom/>
      <diagonal/>
    </border>
    <border>
      <left/>
      <right style="medium">
        <color indexed="22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22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9">
    <xf numFmtId="0" fontId="0" fillId="0" borderId="0" xfId="0"/>
    <xf numFmtId="164" fontId="0" fillId="0" borderId="0" xfId="1" applyFont="1"/>
    <xf numFmtId="0" fontId="15" fillId="2" borderId="7" xfId="2" applyFont="1" applyFill="1" applyBorder="1" applyAlignment="1" applyProtection="1">
      <alignment horizontal="right"/>
      <protection locked="0"/>
    </xf>
    <xf numFmtId="0" fontId="22" fillId="2" borderId="7" xfId="2" applyFont="1" applyFill="1" applyBorder="1" applyAlignment="1" applyProtection="1">
      <alignment horizontal="center"/>
      <protection locked="0"/>
    </xf>
    <xf numFmtId="0" fontId="2" fillId="3" borderId="8" xfId="2" applyFill="1" applyBorder="1"/>
    <xf numFmtId="0" fontId="2" fillId="3" borderId="9" xfId="2" applyFill="1" applyBorder="1"/>
    <xf numFmtId="0" fontId="4" fillId="3" borderId="9" xfId="2" applyFont="1" applyFill="1" applyBorder="1"/>
    <xf numFmtId="164" fontId="4" fillId="3" borderId="9" xfId="1" applyFont="1" applyFill="1" applyBorder="1" applyProtection="1"/>
    <xf numFmtId="0" fontId="2" fillId="3" borderId="10" xfId="2" applyFill="1" applyBorder="1"/>
    <xf numFmtId="0" fontId="5" fillId="3" borderId="0" xfId="2" applyFont="1" applyFill="1" applyAlignment="1">
      <alignment horizontal="center"/>
    </xf>
    <xf numFmtId="0" fontId="4" fillId="3" borderId="0" xfId="2" applyFont="1" applyFill="1"/>
    <xf numFmtId="0" fontId="2" fillId="3" borderId="0" xfId="2" applyFill="1"/>
    <xf numFmtId="164" fontId="4" fillId="3" borderId="0" xfId="1" applyFont="1" applyFill="1" applyBorder="1" applyProtection="1"/>
    <xf numFmtId="0" fontId="2" fillId="3" borderId="12" xfId="2" applyFill="1" applyBorder="1"/>
    <xf numFmtId="0" fontId="4" fillId="3" borderId="13" xfId="2" applyFont="1" applyFill="1" applyBorder="1"/>
    <xf numFmtId="0" fontId="8" fillId="3" borderId="0" xfId="2" applyFont="1" applyFill="1" applyAlignment="1">
      <alignment horizontal="center" vertical="center"/>
    </xf>
    <xf numFmtId="0" fontId="2" fillId="3" borderId="14" xfId="2" applyFill="1" applyBorder="1"/>
    <xf numFmtId="0" fontId="4" fillId="3" borderId="1" xfId="2" applyFont="1" applyFill="1" applyBorder="1"/>
    <xf numFmtId="0" fontId="8" fillId="3" borderId="2" xfId="2" applyFont="1" applyFill="1" applyBorder="1" applyAlignment="1">
      <alignment horizontal="center" vertical="center"/>
    </xf>
    <xf numFmtId="0" fontId="4" fillId="3" borderId="4" xfId="2" applyFont="1" applyFill="1" applyBorder="1"/>
    <xf numFmtId="0" fontId="4" fillId="3" borderId="5" xfId="2" applyFont="1" applyFill="1" applyBorder="1"/>
    <xf numFmtId="0" fontId="4" fillId="3" borderId="15" xfId="2" applyFont="1" applyFill="1" applyBorder="1"/>
    <xf numFmtId="0" fontId="4" fillId="3" borderId="16" xfId="2" applyFont="1" applyFill="1" applyBorder="1"/>
    <xf numFmtId="0" fontId="4" fillId="3" borderId="3" xfId="2" applyFont="1" applyFill="1" applyBorder="1"/>
    <xf numFmtId="0" fontId="19" fillId="3" borderId="0" xfId="2" applyFont="1" applyFill="1"/>
    <xf numFmtId="0" fontId="10" fillId="3" borderId="11" xfId="2" applyFont="1" applyFill="1" applyBorder="1"/>
    <xf numFmtId="13" fontId="10" fillId="3" borderId="16" xfId="2" quotePrefix="1" applyNumberFormat="1" applyFont="1" applyFill="1" applyBorder="1"/>
    <xf numFmtId="13" fontId="10" fillId="3" borderId="0" xfId="2" quotePrefix="1" applyNumberFormat="1" applyFont="1" applyFill="1"/>
    <xf numFmtId="13" fontId="10" fillId="3" borderId="27" xfId="2" quotePrefix="1" applyNumberFormat="1" applyFont="1" applyFill="1" applyBorder="1"/>
    <xf numFmtId="0" fontId="10" fillId="3" borderId="28" xfId="2" applyFont="1" applyFill="1" applyBorder="1"/>
    <xf numFmtId="164" fontId="10" fillId="3" borderId="28" xfId="1" applyFont="1" applyFill="1" applyBorder="1" applyProtection="1"/>
    <xf numFmtId="0" fontId="10" fillId="3" borderId="29" xfId="2" applyFont="1" applyFill="1" applyBorder="1"/>
    <xf numFmtId="2" fontId="6" fillId="3" borderId="0" xfId="2" applyNumberFormat="1" applyFont="1" applyFill="1"/>
    <xf numFmtId="0" fontId="19" fillId="3" borderId="0" xfId="2" applyFont="1" applyFill="1" applyAlignment="1">
      <alignment horizontal="right"/>
    </xf>
    <xf numFmtId="13" fontId="10" fillId="3" borderId="11" xfId="2" quotePrefix="1" applyNumberFormat="1" applyFont="1" applyFill="1" applyBorder="1"/>
    <xf numFmtId="2" fontId="10" fillId="3" borderId="16" xfId="2" applyNumberFormat="1" applyFont="1" applyFill="1" applyBorder="1"/>
    <xf numFmtId="2" fontId="10" fillId="3" borderId="0" xfId="2" applyNumberFormat="1" applyFont="1" applyFill="1"/>
    <xf numFmtId="13" fontId="10" fillId="3" borderId="30" xfId="2" quotePrefix="1" applyNumberFormat="1" applyFont="1" applyFill="1" applyBorder="1"/>
    <xf numFmtId="13" fontId="14" fillId="3" borderId="0" xfId="2" quotePrefix="1" applyNumberFormat="1" applyFont="1" applyFill="1"/>
    <xf numFmtId="164" fontId="14" fillId="3" borderId="0" xfId="1" quotePrefix="1" applyFont="1" applyFill="1" applyBorder="1" applyAlignment="1" applyProtection="1"/>
    <xf numFmtId="0" fontId="10" fillId="3" borderId="1" xfId="2" applyFont="1" applyFill="1" applyBorder="1"/>
    <xf numFmtId="0" fontId="19" fillId="3" borderId="0" xfId="2" applyFont="1" applyFill="1" applyAlignment="1">
      <alignment horizontal="left"/>
    </xf>
    <xf numFmtId="2" fontId="10" fillId="3" borderId="30" xfId="2" applyNumberFormat="1" applyFont="1" applyFill="1" applyBorder="1"/>
    <xf numFmtId="13" fontId="17" fillId="3" borderId="0" xfId="2" quotePrefix="1" applyNumberFormat="1" applyFont="1" applyFill="1"/>
    <xf numFmtId="0" fontId="14" fillId="3" borderId="0" xfId="2" applyFont="1" applyFill="1"/>
    <xf numFmtId="0" fontId="14" fillId="3" borderId="0" xfId="2" applyFont="1" applyFill="1" applyAlignment="1">
      <alignment horizontal="right"/>
    </xf>
    <xf numFmtId="13" fontId="19" fillId="3" borderId="32" xfId="2" quotePrefix="1" applyNumberFormat="1" applyFont="1" applyFill="1" applyBorder="1"/>
    <xf numFmtId="164" fontId="19" fillId="3" borderId="33" xfId="1" quotePrefix="1" applyFont="1" applyFill="1" applyBorder="1" applyAlignment="1" applyProtection="1"/>
    <xf numFmtId="0" fontId="19" fillId="3" borderId="34" xfId="2" applyFont="1" applyFill="1" applyBorder="1"/>
    <xf numFmtId="2" fontId="10" fillId="3" borderId="11" xfId="2" applyNumberFormat="1" applyFont="1" applyFill="1" applyBorder="1"/>
    <xf numFmtId="13" fontId="19" fillId="3" borderId="22" xfId="2" quotePrefix="1" applyNumberFormat="1" applyFont="1" applyFill="1" applyBorder="1"/>
    <xf numFmtId="164" fontId="19" fillId="3" borderId="0" xfId="1" applyFont="1" applyFill="1" applyBorder="1" applyProtection="1"/>
    <xf numFmtId="0" fontId="19" fillId="3" borderId="23" xfId="2" applyFont="1" applyFill="1" applyBorder="1"/>
    <xf numFmtId="0" fontId="4" fillId="3" borderId="0" xfId="2" applyFont="1" applyFill="1" applyAlignment="1">
      <alignment horizontal="left" wrapText="1"/>
    </xf>
    <xf numFmtId="2" fontId="9" fillId="3" borderId="11" xfId="2" applyNumberFormat="1" applyFont="1" applyFill="1" applyBorder="1"/>
    <xf numFmtId="2" fontId="9" fillId="3" borderId="16" xfId="2" applyNumberFormat="1" applyFont="1" applyFill="1" applyBorder="1"/>
    <xf numFmtId="2" fontId="9" fillId="3" borderId="0" xfId="2" applyNumberFormat="1" applyFont="1" applyFill="1"/>
    <xf numFmtId="0" fontId="4" fillId="3" borderId="0" xfId="2" applyFont="1" applyFill="1" applyAlignment="1">
      <alignment horizontal="left"/>
    </xf>
    <xf numFmtId="0" fontId="10" fillId="3" borderId="11" xfId="2" applyFont="1" applyFill="1" applyBorder="1" applyAlignment="1">
      <alignment horizontal="right"/>
    </xf>
    <xf numFmtId="0" fontId="10" fillId="3" borderId="16" xfId="2" applyFont="1" applyFill="1" applyBorder="1" applyAlignment="1">
      <alignment horizontal="right"/>
    </xf>
    <xf numFmtId="0" fontId="10" fillId="3" borderId="0" xfId="2" applyFont="1" applyFill="1" applyAlignment="1">
      <alignment horizontal="right"/>
    </xf>
    <xf numFmtId="2" fontId="9" fillId="3" borderId="30" xfId="2" applyNumberFormat="1" applyFont="1" applyFill="1" applyBorder="1"/>
    <xf numFmtId="0" fontId="19" fillId="3" borderId="3" xfId="2" applyFont="1" applyFill="1" applyBorder="1"/>
    <xf numFmtId="2" fontId="14" fillId="3" borderId="11" xfId="2" applyNumberFormat="1" applyFont="1" applyFill="1" applyBorder="1"/>
    <xf numFmtId="0" fontId="10" fillId="3" borderId="30" xfId="2" applyFont="1" applyFill="1" applyBorder="1" applyAlignment="1">
      <alignment horizontal="right"/>
    </xf>
    <xf numFmtId="13" fontId="19" fillId="3" borderId="24" xfId="2" quotePrefix="1" applyNumberFormat="1" applyFont="1" applyFill="1" applyBorder="1"/>
    <xf numFmtId="164" fontId="19" fillId="3" borderId="25" xfId="1" applyFont="1" applyFill="1" applyBorder="1" applyAlignment="1" applyProtection="1"/>
    <xf numFmtId="0" fontId="19" fillId="3" borderId="26" xfId="2" applyFont="1" applyFill="1" applyBorder="1"/>
    <xf numFmtId="2" fontId="10" fillId="3" borderId="31" xfId="2" applyNumberFormat="1" applyFont="1" applyFill="1" applyBorder="1"/>
    <xf numFmtId="0" fontId="10" fillId="3" borderId="2" xfId="2" applyFont="1" applyFill="1" applyBorder="1" applyAlignment="1">
      <alignment horizontal="right"/>
    </xf>
    <xf numFmtId="164" fontId="10" fillId="3" borderId="2" xfId="1" applyFont="1" applyFill="1" applyBorder="1" applyAlignment="1" applyProtection="1">
      <alignment horizontal="right"/>
    </xf>
    <xf numFmtId="0" fontId="10" fillId="3" borderId="6" xfId="2" applyFont="1" applyFill="1" applyBorder="1" applyAlignment="1">
      <alignment horizontal="left"/>
    </xf>
    <xf numFmtId="164" fontId="10" fillId="3" borderId="0" xfId="1" applyFont="1" applyFill="1" applyBorder="1" applyProtection="1"/>
    <xf numFmtId="0" fontId="9" fillId="3" borderId="0" xfId="2" applyFont="1" applyFill="1" applyAlignment="1">
      <alignment horizontal="left"/>
    </xf>
    <xf numFmtId="0" fontId="4" fillId="3" borderId="22" xfId="2" applyFont="1" applyFill="1" applyBorder="1"/>
    <xf numFmtId="0" fontId="19" fillId="3" borderId="22" xfId="2" applyFont="1" applyFill="1" applyBorder="1"/>
    <xf numFmtId="0" fontId="20" fillId="3" borderId="22" xfId="2" applyFont="1" applyFill="1" applyBorder="1"/>
    <xf numFmtId="2" fontId="17" fillId="3" borderId="11" xfId="2" applyNumberFormat="1" applyFont="1" applyFill="1" applyBorder="1"/>
    <xf numFmtId="0" fontId="10" fillId="3" borderId="0" xfId="2" applyFont="1" applyFill="1" applyAlignment="1">
      <alignment horizontal="left"/>
    </xf>
    <xf numFmtId="0" fontId="17" fillId="3" borderId="22" xfId="2" applyFont="1" applyFill="1" applyBorder="1"/>
    <xf numFmtId="2" fontId="17" fillId="3" borderId="0" xfId="2" applyNumberFormat="1" applyFont="1" applyFill="1"/>
    <xf numFmtId="0" fontId="16" fillId="3" borderId="22" xfId="2" applyFont="1" applyFill="1" applyBorder="1"/>
    <xf numFmtId="2" fontId="17" fillId="3" borderId="23" xfId="2" applyNumberFormat="1" applyFont="1" applyFill="1" applyBorder="1"/>
    <xf numFmtId="0" fontId="18" fillId="3" borderId="24" xfId="2" applyFont="1" applyFill="1" applyBorder="1"/>
    <xf numFmtId="2" fontId="18" fillId="3" borderId="25" xfId="2" applyNumberFormat="1" applyFont="1" applyFill="1" applyBorder="1"/>
    <xf numFmtId="2" fontId="18" fillId="3" borderId="26" xfId="2" applyNumberFormat="1" applyFont="1" applyFill="1" applyBorder="1"/>
    <xf numFmtId="2" fontId="6" fillId="3" borderId="11" xfId="2" applyNumberFormat="1" applyFont="1" applyFill="1" applyBorder="1"/>
    <xf numFmtId="2" fontId="6" fillId="3" borderId="16" xfId="2" applyNumberFormat="1" applyFont="1" applyFill="1" applyBorder="1"/>
    <xf numFmtId="2" fontId="4" fillId="3" borderId="0" xfId="2" applyNumberFormat="1" applyFont="1" applyFill="1"/>
    <xf numFmtId="0" fontId="7" fillId="3" borderId="0" xfId="2" applyFont="1" applyFill="1"/>
    <xf numFmtId="0" fontId="6" fillId="3" borderId="0" xfId="2" applyFont="1" applyFill="1"/>
    <xf numFmtId="164" fontId="6" fillId="3" borderId="0" xfId="1" applyFont="1" applyFill="1" applyBorder="1" applyProtection="1"/>
    <xf numFmtId="0" fontId="4" fillId="3" borderId="0" xfId="2" applyFont="1" applyFill="1" applyAlignment="1">
      <alignment horizontal="center"/>
    </xf>
    <xf numFmtId="0" fontId="4" fillId="3" borderId="0" xfId="2" applyFont="1" applyFill="1" applyAlignment="1">
      <alignment horizontal="right"/>
    </xf>
    <xf numFmtId="0" fontId="4" fillId="3" borderId="11" xfId="2" applyFont="1" applyFill="1" applyBorder="1"/>
    <xf numFmtId="0" fontId="4" fillId="3" borderId="17" xfId="2" applyFont="1" applyFill="1" applyBorder="1"/>
    <xf numFmtId="0" fontId="4" fillId="3" borderId="18" xfId="2" applyFont="1" applyFill="1" applyBorder="1"/>
    <xf numFmtId="0" fontId="4" fillId="3" borderId="19" xfId="2" applyFont="1" applyFill="1" applyBorder="1"/>
    <xf numFmtId="164" fontId="4" fillId="3" borderId="0" xfId="1" applyFont="1" applyFill="1" applyBorder="1" applyAlignment="1" applyProtection="1"/>
    <xf numFmtId="0" fontId="2" fillId="3" borderId="20" xfId="2" applyFill="1" applyBorder="1"/>
    <xf numFmtId="0" fontId="4" fillId="3" borderId="2" xfId="2" applyFont="1" applyFill="1" applyBorder="1"/>
    <xf numFmtId="0" fontId="4" fillId="3" borderId="6" xfId="2" applyFont="1" applyFill="1" applyBorder="1"/>
    <xf numFmtId="0" fontId="2" fillId="3" borderId="21" xfId="2" applyFill="1" applyBorder="1"/>
    <xf numFmtId="0" fontId="2" fillId="3" borderId="18" xfId="2" applyFill="1" applyBorder="1"/>
    <xf numFmtId="164" fontId="4" fillId="3" borderId="18" xfId="1" applyFont="1" applyFill="1" applyBorder="1" applyProtection="1"/>
    <xf numFmtId="0" fontId="2" fillId="4" borderId="0" xfId="2" applyFill="1"/>
    <xf numFmtId="164" fontId="2" fillId="4" borderId="0" xfId="1" applyFont="1" applyFill="1"/>
    <xf numFmtId="0" fontId="4" fillId="4" borderId="30" xfId="2" applyFont="1" applyFill="1" applyBorder="1"/>
    <xf numFmtId="0" fontId="4" fillId="4" borderId="0" xfId="2" applyFont="1" applyFill="1"/>
    <xf numFmtId="0" fontId="5" fillId="4" borderId="30" xfId="2" applyFont="1" applyFill="1" applyBorder="1" applyAlignment="1">
      <alignment horizontal="center"/>
    </xf>
    <xf numFmtId="0" fontId="5" fillId="4" borderId="0" xfId="2" applyFont="1" applyFill="1" applyAlignment="1">
      <alignment horizontal="center"/>
    </xf>
    <xf numFmtId="0" fontId="8" fillId="4" borderId="30" xfId="2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2" fontId="6" fillId="4" borderId="30" xfId="2" applyNumberFormat="1" applyFont="1" applyFill="1" applyBorder="1"/>
    <xf numFmtId="2" fontId="6" fillId="4" borderId="0" xfId="2" applyNumberFormat="1" applyFont="1" applyFill="1"/>
    <xf numFmtId="1" fontId="3" fillId="4" borderId="0" xfId="2" applyNumberFormat="1" applyFont="1" applyFill="1" applyProtection="1">
      <protection locked="0"/>
    </xf>
    <xf numFmtId="0" fontId="2" fillId="4" borderId="0" xfId="2" applyFill="1" applyAlignment="1" applyProtection="1">
      <alignment horizontal="center"/>
      <protection locked="0"/>
    </xf>
    <xf numFmtId="0" fontId="4" fillId="4" borderId="30" xfId="2" applyFont="1" applyFill="1" applyBorder="1" applyAlignment="1">
      <alignment horizontal="left" wrapText="1"/>
    </xf>
    <xf numFmtId="0" fontId="4" fillId="4" borderId="0" xfId="2" applyFont="1" applyFill="1" applyAlignment="1">
      <alignment horizontal="left" wrapText="1"/>
    </xf>
    <xf numFmtId="2" fontId="4" fillId="4" borderId="0" xfId="2" applyNumberFormat="1" applyFont="1" applyFill="1"/>
    <xf numFmtId="0" fontId="4" fillId="4" borderId="30" xfId="2" applyFont="1" applyFill="1" applyBorder="1" applyAlignment="1">
      <alignment horizontal="left"/>
    </xf>
    <xf numFmtId="0" fontId="4" fillId="4" borderId="0" xfId="2" applyFont="1" applyFill="1" applyAlignment="1">
      <alignment horizontal="left"/>
    </xf>
    <xf numFmtId="0" fontId="2" fillId="4" borderId="0" xfId="2" applyFill="1" applyAlignment="1">
      <alignment horizontal="center"/>
    </xf>
    <xf numFmtId="0" fontId="2" fillId="4" borderId="30" xfId="2" applyFill="1" applyBorder="1" applyAlignment="1" applyProtection="1">
      <alignment horizontal="right"/>
      <protection locked="0"/>
    </xf>
    <xf numFmtId="0" fontId="7" fillId="4" borderId="30" xfId="2" applyFont="1" applyFill="1" applyBorder="1"/>
    <xf numFmtId="0" fontId="7" fillId="4" borderId="0" xfId="2" applyFont="1" applyFill="1"/>
    <xf numFmtId="2" fontId="7" fillId="4" borderId="0" xfId="2" applyNumberFormat="1" applyFont="1" applyFill="1"/>
    <xf numFmtId="164" fontId="4" fillId="4" borderId="0" xfId="1" applyFont="1" applyFill="1"/>
    <xf numFmtId="2" fontId="19" fillId="3" borderId="0" xfId="2" applyNumberFormat="1" applyFont="1" applyFill="1" applyProtection="1">
      <protection hidden="1"/>
    </xf>
    <xf numFmtId="2" fontId="20" fillId="3" borderId="0" xfId="2" applyNumberFormat="1" applyFont="1" applyFill="1" applyProtection="1">
      <protection hidden="1"/>
    </xf>
    <xf numFmtId="0" fontId="21" fillId="3" borderId="32" xfId="2" applyFont="1" applyFill="1" applyBorder="1" applyAlignment="1">
      <alignment horizontal="center" vertical="center" wrapText="1"/>
    </xf>
    <xf numFmtId="0" fontId="21" fillId="3" borderId="33" xfId="2" applyFont="1" applyFill="1" applyBorder="1" applyAlignment="1">
      <alignment horizontal="center" vertical="center" wrapText="1"/>
    </xf>
    <xf numFmtId="0" fontId="21" fillId="3" borderId="35" xfId="2" applyFont="1" applyFill="1" applyBorder="1" applyAlignment="1">
      <alignment horizontal="center" vertical="center" wrapText="1"/>
    </xf>
    <xf numFmtId="0" fontId="21" fillId="3" borderId="22" xfId="2" applyFont="1" applyFill="1" applyBorder="1" applyAlignment="1">
      <alignment horizontal="center" vertical="center" wrapText="1"/>
    </xf>
    <xf numFmtId="0" fontId="21" fillId="3" borderId="0" xfId="2" applyFont="1" applyFill="1" applyAlignment="1">
      <alignment horizontal="center" vertical="center" wrapText="1"/>
    </xf>
    <xf numFmtId="0" fontId="21" fillId="3" borderId="11" xfId="2" applyFont="1" applyFill="1" applyBorder="1" applyAlignment="1">
      <alignment horizontal="center" vertical="center" wrapText="1"/>
    </xf>
    <xf numFmtId="0" fontId="23" fillId="3" borderId="27" xfId="2" applyFont="1" applyFill="1" applyBorder="1" applyAlignment="1">
      <alignment horizontal="center" vertical="center"/>
    </xf>
    <xf numFmtId="0" fontId="24" fillId="3" borderId="28" xfId="2" applyFont="1" applyFill="1" applyBorder="1" applyAlignment="1">
      <alignment horizontal="center" vertical="center"/>
    </xf>
    <xf numFmtId="0" fontId="24" fillId="3" borderId="29" xfId="2" applyFont="1" applyFill="1" applyBorder="1" applyAlignment="1">
      <alignment horizontal="center" vertical="center"/>
    </xf>
    <xf numFmtId="0" fontId="24" fillId="3" borderId="30" xfId="2" applyFont="1" applyFill="1" applyBorder="1" applyAlignment="1">
      <alignment horizontal="center" vertical="center"/>
    </xf>
    <xf numFmtId="0" fontId="24" fillId="3" borderId="0" xfId="2" applyFont="1" applyFill="1" applyAlignment="1">
      <alignment horizontal="center" vertical="center"/>
    </xf>
    <xf numFmtId="0" fontId="24" fillId="3" borderId="36" xfId="2" applyFont="1" applyFill="1" applyBorder="1" applyAlignment="1">
      <alignment horizontal="center" vertical="center"/>
    </xf>
    <xf numFmtId="0" fontId="24" fillId="3" borderId="31" xfId="2" applyFont="1" applyFill="1" applyBorder="1" applyAlignment="1">
      <alignment horizontal="center" vertical="center"/>
    </xf>
    <xf numFmtId="0" fontId="24" fillId="3" borderId="2" xfId="2" applyFont="1" applyFill="1" applyBorder="1" applyAlignment="1">
      <alignment horizontal="center" vertical="center"/>
    </xf>
    <xf numFmtId="0" fontId="24" fillId="3" borderId="6" xfId="2" applyFont="1" applyFill="1" applyBorder="1" applyAlignment="1">
      <alignment horizontal="center" vertical="center"/>
    </xf>
    <xf numFmtId="2" fontId="6" fillId="3" borderId="0" xfId="2" applyNumberFormat="1" applyFont="1" applyFill="1" applyAlignment="1">
      <alignment horizontal="center"/>
    </xf>
    <xf numFmtId="0" fontId="4" fillId="4" borderId="0" xfId="2" applyFont="1" applyFill="1" applyAlignment="1">
      <alignment horizontal="right"/>
    </xf>
    <xf numFmtId="0" fontId="21" fillId="3" borderId="37" xfId="2" applyFont="1" applyFill="1" applyBorder="1" applyAlignment="1">
      <alignment horizontal="center" vertical="center"/>
    </xf>
    <xf numFmtId="0" fontId="21" fillId="3" borderId="0" xfId="2" applyFont="1" applyFill="1" applyAlignment="1">
      <alignment horizontal="center" vertical="center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5DAE8"/>
      <color rgb="FF101820"/>
      <color rgb="FF8B1F42"/>
      <color rgb="FF333333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14</xdr:row>
      <xdr:rowOff>171450</xdr:rowOff>
    </xdr:from>
    <xdr:to>
      <xdr:col>9</xdr:col>
      <xdr:colOff>419100</xdr:colOff>
      <xdr:row>16</xdr:row>
      <xdr:rowOff>66675</xdr:rowOff>
    </xdr:to>
    <xdr:sp macro="" textlink="">
      <xdr:nvSpPr>
        <xdr:cNvPr id="3" name="Pil: højre 2">
          <a:extLst>
            <a:ext uri="{FF2B5EF4-FFF2-40B4-BE49-F238E27FC236}">
              <a16:creationId xmlns:a16="http://schemas.microsoft.com/office/drawing/2014/main" id="{152E9376-5CF7-2C78-C989-3FCFC6B3D8B7}"/>
            </a:ext>
          </a:extLst>
        </xdr:cNvPr>
        <xdr:cNvSpPr/>
      </xdr:nvSpPr>
      <xdr:spPr>
        <a:xfrm>
          <a:off x="5638800" y="2705100"/>
          <a:ext cx="828675" cy="314325"/>
        </a:xfrm>
        <a:prstGeom prst="rightArrow">
          <a:avLst/>
        </a:prstGeom>
        <a:solidFill>
          <a:schemeClr val="bg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oneCell">
    <xdr:from>
      <xdr:col>11</xdr:col>
      <xdr:colOff>1009650</xdr:colOff>
      <xdr:row>32</xdr:row>
      <xdr:rowOff>53123</xdr:rowOff>
    </xdr:from>
    <xdr:to>
      <xdr:col>15</xdr:col>
      <xdr:colOff>47624</xdr:colOff>
      <xdr:row>36</xdr:row>
      <xdr:rowOff>15249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3BCC004B-B89B-5928-B807-43611391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6120548"/>
          <a:ext cx="1828799" cy="590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BUPL">
      <a:dk1>
        <a:srgbClr val="101820"/>
      </a:dk1>
      <a:lt1>
        <a:sysClr val="window" lastClr="FFFFFF"/>
      </a:lt1>
      <a:dk2>
        <a:srgbClr val="802346"/>
      </a:dk2>
      <a:lt2>
        <a:srgbClr val="C5DAE8"/>
      </a:lt2>
      <a:accent1>
        <a:srgbClr val="802346"/>
      </a:accent1>
      <a:accent2>
        <a:srgbClr val="E5007D"/>
      </a:accent2>
      <a:accent3>
        <a:srgbClr val="F28D30"/>
      </a:accent3>
      <a:accent4>
        <a:srgbClr val="FFC000"/>
      </a:accent4>
      <a:accent5>
        <a:srgbClr val="00AEB5"/>
      </a:accent5>
      <a:accent6>
        <a:srgbClr val="0D3F68"/>
      </a:accent6>
      <a:hlink>
        <a:srgbClr val="E5007D"/>
      </a:hlink>
      <a:folHlink>
        <a:srgbClr val="59595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144"/>
  <sheetViews>
    <sheetView showGridLines="0" tabSelected="1" zoomScaleNormal="100" workbookViewId="0">
      <selection activeCell="F27" sqref="F27"/>
    </sheetView>
  </sheetViews>
  <sheetFormatPr defaultRowHeight="12" x14ac:dyDescent="0.2"/>
  <cols>
    <col min="2" max="2" width="9.140625" customWidth="1"/>
    <col min="3" max="3" width="2.5703125" customWidth="1"/>
    <col min="4" max="4" width="4.7109375" customWidth="1"/>
    <col min="5" max="5" width="39" customWidth="1"/>
    <col min="6" max="6" width="11" customWidth="1"/>
    <col min="8" max="8" width="4.7109375" customWidth="1"/>
    <col min="9" max="9" width="2.7109375" customWidth="1"/>
    <col min="11" max="11" width="2.5703125" customWidth="1"/>
    <col min="12" max="12" width="20.85546875" customWidth="1"/>
    <col min="13" max="13" width="9.28515625" style="1" bestFit="1" customWidth="1"/>
    <col min="14" max="14" width="9.140625" style="1"/>
    <col min="15" max="15" width="2.5703125" customWidth="1"/>
  </cols>
  <sheetData>
    <row r="1" spans="1:70" ht="12.75" thickBo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  <c r="N1" s="106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</row>
    <row r="2" spans="1:70" ht="30.75" customHeight="1" thickBot="1" x14ac:dyDescent="0.25">
      <c r="A2" s="105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6"/>
      <c r="P2" s="6"/>
      <c r="Q2" s="107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</row>
    <row r="3" spans="1:70" ht="15" x14ac:dyDescent="0.2">
      <c r="A3" s="105"/>
      <c r="B3" s="8"/>
      <c r="C3" s="136" t="s">
        <v>0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8"/>
      <c r="P3" s="9"/>
      <c r="Q3" s="109"/>
      <c r="R3" s="110"/>
      <c r="S3" s="110"/>
      <c r="T3" s="110"/>
      <c r="U3" s="110"/>
      <c r="V3" s="110"/>
      <c r="W3" s="110"/>
      <c r="X3" s="110"/>
      <c r="Y3" s="110"/>
      <c r="Z3" s="110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</row>
    <row r="4" spans="1:70" x14ac:dyDescent="0.2">
      <c r="A4" s="105"/>
      <c r="B4" s="8"/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1"/>
      <c r="P4" s="10"/>
      <c r="Q4" s="107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</row>
    <row r="5" spans="1:70" x14ac:dyDescent="0.2">
      <c r="A5" s="105"/>
      <c r="B5" s="8"/>
      <c r="C5" s="139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1"/>
      <c r="P5" s="10"/>
      <c r="Q5" s="107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</row>
    <row r="6" spans="1:70" x14ac:dyDescent="0.2">
      <c r="A6" s="105"/>
      <c r="B6" s="8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1"/>
      <c r="P6" s="10"/>
      <c r="Q6" s="107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</row>
    <row r="7" spans="1:70" ht="12.75" thickBot="1" x14ac:dyDescent="0.25">
      <c r="A7" s="105"/>
      <c r="B7" s="8"/>
      <c r="C7" s="142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4"/>
      <c r="P7" s="10"/>
      <c r="Q7" s="107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</row>
    <row r="8" spans="1:70" ht="12.75" thickBot="1" x14ac:dyDescent="0.25">
      <c r="A8" s="105"/>
      <c r="B8" s="8"/>
      <c r="C8" s="11"/>
      <c r="D8" s="10"/>
      <c r="E8" s="10"/>
      <c r="F8" s="10"/>
      <c r="G8" s="10"/>
      <c r="H8" s="10"/>
      <c r="I8" s="10"/>
      <c r="J8" s="10"/>
      <c r="K8" s="10"/>
      <c r="L8" s="10"/>
      <c r="M8" s="12"/>
      <c r="N8" s="12"/>
      <c r="O8" s="10"/>
      <c r="P8" s="10"/>
      <c r="Q8" s="107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</row>
    <row r="9" spans="1:70" ht="12" customHeight="1" x14ac:dyDescent="0.2">
      <c r="A9" s="105"/>
      <c r="B9" s="8"/>
      <c r="C9" s="13"/>
      <c r="D9" s="147" t="s">
        <v>1</v>
      </c>
      <c r="E9" s="147"/>
      <c r="F9" s="147"/>
      <c r="G9" s="147"/>
      <c r="H9" s="147"/>
      <c r="I9" s="14"/>
      <c r="J9" s="10"/>
      <c r="K9" s="10"/>
      <c r="L9" s="10"/>
      <c r="M9" s="12"/>
      <c r="N9" s="12"/>
      <c r="O9" s="15"/>
      <c r="P9" s="15"/>
      <c r="Q9" s="111"/>
      <c r="R9" s="112"/>
      <c r="S9" s="112"/>
      <c r="T9" s="112"/>
      <c r="U9" s="112"/>
      <c r="V9" s="112"/>
      <c r="W9" s="112"/>
      <c r="X9" s="112"/>
      <c r="Y9" s="112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</row>
    <row r="10" spans="1:70" ht="12" customHeight="1" x14ac:dyDescent="0.2">
      <c r="A10" s="105"/>
      <c r="B10" s="8"/>
      <c r="C10" s="16"/>
      <c r="D10" s="148"/>
      <c r="E10" s="148"/>
      <c r="F10" s="148"/>
      <c r="G10" s="148"/>
      <c r="H10" s="148"/>
      <c r="I10" s="17"/>
      <c r="J10" s="10"/>
      <c r="K10" s="10"/>
      <c r="L10" s="10"/>
      <c r="M10" s="12"/>
      <c r="N10" s="12"/>
      <c r="O10" s="15"/>
      <c r="P10" s="15"/>
      <c r="Q10" s="111"/>
      <c r="R10" s="112"/>
      <c r="S10" s="112"/>
      <c r="T10" s="112"/>
      <c r="U10" s="112"/>
      <c r="V10" s="112"/>
      <c r="W10" s="112"/>
      <c r="X10" s="112"/>
      <c r="Y10" s="112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</row>
    <row r="11" spans="1:70" ht="12.75" x14ac:dyDescent="0.2">
      <c r="A11" s="105"/>
      <c r="B11" s="8"/>
      <c r="C11" s="16"/>
      <c r="D11" s="148"/>
      <c r="E11" s="148"/>
      <c r="F11" s="148"/>
      <c r="G11" s="148"/>
      <c r="H11" s="148"/>
      <c r="I11" s="17"/>
      <c r="J11" s="10"/>
      <c r="K11" s="10"/>
      <c r="L11" s="10"/>
      <c r="M11" s="12"/>
      <c r="N11" s="12"/>
      <c r="O11" s="15"/>
      <c r="P11" s="15"/>
      <c r="Q11" s="111"/>
      <c r="R11" s="112"/>
      <c r="S11" s="112"/>
      <c r="T11" s="112"/>
      <c r="U11" s="112"/>
      <c r="V11" s="112"/>
      <c r="W11" s="112"/>
      <c r="X11" s="112"/>
      <c r="Y11" s="112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</row>
    <row r="12" spans="1:70" ht="13.5" thickBot="1" x14ac:dyDescent="0.25">
      <c r="A12" s="105"/>
      <c r="B12" s="8"/>
      <c r="C12" s="16"/>
      <c r="D12" s="18"/>
      <c r="E12" s="18"/>
      <c r="F12" s="18"/>
      <c r="G12" s="18"/>
      <c r="H12" s="18"/>
      <c r="I12" s="17"/>
      <c r="J12" s="10"/>
      <c r="K12" s="10"/>
      <c r="L12" s="10"/>
      <c r="M12" s="12"/>
      <c r="N12" s="12"/>
      <c r="O12" s="15"/>
      <c r="P12" s="15"/>
      <c r="Q12" s="111"/>
      <c r="R12" s="112"/>
      <c r="S12" s="112"/>
      <c r="T12" s="112"/>
      <c r="U12" s="112"/>
      <c r="V12" s="112"/>
      <c r="W12" s="112"/>
      <c r="X12" s="112"/>
      <c r="Y12" s="112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</row>
    <row r="13" spans="1:70" ht="12.75" thickBot="1" x14ac:dyDescent="0.25">
      <c r="A13" s="105"/>
      <c r="B13" s="8"/>
      <c r="C13" s="16"/>
      <c r="D13" s="19"/>
      <c r="E13" s="20"/>
      <c r="F13" s="20"/>
      <c r="G13" s="20"/>
      <c r="H13" s="21"/>
      <c r="I13" s="22"/>
      <c r="J13" s="10"/>
      <c r="K13" s="10"/>
      <c r="L13" s="10"/>
      <c r="M13" s="12"/>
      <c r="N13" s="12"/>
      <c r="O13" s="10"/>
      <c r="P13" s="10"/>
      <c r="Q13" s="107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</row>
    <row r="14" spans="1:70" ht="16.5" thickBot="1" x14ac:dyDescent="0.3">
      <c r="A14" s="105"/>
      <c r="B14" s="8"/>
      <c r="C14" s="16"/>
      <c r="D14" s="23"/>
      <c r="E14" s="24" t="s">
        <v>2</v>
      </c>
      <c r="F14" s="3"/>
      <c r="G14" s="24" t="s">
        <v>3</v>
      </c>
      <c r="H14" s="25"/>
      <c r="I14" s="26"/>
      <c r="J14" s="27"/>
      <c r="K14" s="28"/>
      <c r="L14" s="29"/>
      <c r="M14" s="30"/>
      <c r="N14" s="30"/>
      <c r="O14" s="31"/>
      <c r="P14" s="32"/>
      <c r="Q14" s="113"/>
      <c r="R14" s="114"/>
      <c r="S14" s="115"/>
      <c r="T14" s="146"/>
      <c r="U14" s="146"/>
      <c r="V14" s="116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</row>
    <row r="15" spans="1:70" ht="16.5" thickBot="1" x14ac:dyDescent="0.3">
      <c r="A15" s="105"/>
      <c r="B15" s="8"/>
      <c r="C15" s="16"/>
      <c r="D15" s="23"/>
      <c r="E15" s="24"/>
      <c r="F15" s="33"/>
      <c r="G15" s="33"/>
      <c r="H15" s="34"/>
      <c r="I15" s="35"/>
      <c r="J15" s="36"/>
      <c r="K15" s="37"/>
      <c r="L15" s="38" t="s">
        <v>11</v>
      </c>
      <c r="M15" s="39"/>
      <c r="N15" s="39"/>
      <c r="O15" s="40"/>
      <c r="P15" s="10"/>
      <c r="Q15" s="107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</row>
    <row r="16" spans="1:70" ht="16.5" thickBot="1" x14ac:dyDescent="0.3">
      <c r="A16" s="105"/>
      <c r="B16" s="8"/>
      <c r="C16" s="16"/>
      <c r="D16" s="23"/>
      <c r="E16" s="24" t="s">
        <v>19</v>
      </c>
      <c r="F16" s="3"/>
      <c r="G16" s="41" t="s">
        <v>4</v>
      </c>
      <c r="H16" s="34"/>
      <c r="I16" s="35"/>
      <c r="J16" s="36"/>
      <c r="K16" s="42"/>
      <c r="L16" s="43"/>
      <c r="M16" s="39"/>
      <c r="N16" s="39"/>
      <c r="O16" s="40"/>
      <c r="P16" s="10"/>
      <c r="Q16" s="107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</row>
    <row r="17" spans="1:70" ht="15.75" x14ac:dyDescent="0.25">
      <c r="A17" s="105"/>
      <c r="B17" s="8"/>
      <c r="C17" s="16"/>
      <c r="D17" s="23"/>
      <c r="E17" s="44"/>
      <c r="F17" s="45"/>
      <c r="G17" s="45"/>
      <c r="H17" s="34"/>
      <c r="I17" s="35"/>
      <c r="J17" s="36"/>
      <c r="K17" s="42"/>
      <c r="L17" s="46" t="s">
        <v>14</v>
      </c>
      <c r="M17" s="47">
        <v>44.4</v>
      </c>
      <c r="N17" s="48" t="s">
        <v>4</v>
      </c>
      <c r="O17" s="40"/>
      <c r="P17" s="10"/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</row>
    <row r="18" spans="1:70" ht="16.5" thickBot="1" x14ac:dyDescent="0.3">
      <c r="A18" s="105"/>
      <c r="B18" s="8"/>
      <c r="C18" s="16"/>
      <c r="D18" s="23"/>
      <c r="E18" s="44"/>
      <c r="F18" s="44"/>
      <c r="G18" s="44"/>
      <c r="H18" s="49"/>
      <c r="I18" s="35"/>
      <c r="J18" s="36"/>
      <c r="K18" s="42"/>
      <c r="L18" s="50" t="s">
        <v>15</v>
      </c>
      <c r="M18" s="51">
        <v>59.2</v>
      </c>
      <c r="N18" s="52" t="s">
        <v>4</v>
      </c>
      <c r="O18" s="40"/>
      <c r="P18" s="53"/>
      <c r="Q18" s="117"/>
      <c r="R18" s="118"/>
      <c r="S18" s="116"/>
      <c r="T18" s="108"/>
      <c r="U18" s="108"/>
      <c r="V18" s="108"/>
      <c r="W18" s="119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</row>
    <row r="19" spans="1:70" ht="15.75" x14ac:dyDescent="0.25">
      <c r="A19" s="105"/>
      <c r="B19" s="8"/>
      <c r="C19" s="16"/>
      <c r="D19" s="23"/>
      <c r="E19" s="130" t="s">
        <v>6</v>
      </c>
      <c r="F19" s="131"/>
      <c r="G19" s="132"/>
      <c r="H19" s="54"/>
      <c r="I19" s="55"/>
      <c r="J19" s="56"/>
      <c r="K19" s="42"/>
      <c r="L19" s="50" t="s">
        <v>16</v>
      </c>
      <c r="M19" s="51">
        <v>59.2</v>
      </c>
      <c r="N19" s="52" t="s">
        <v>4</v>
      </c>
      <c r="O19" s="40"/>
      <c r="P19" s="57"/>
      <c r="Q19" s="120"/>
      <c r="R19" s="121"/>
      <c r="S19" s="122"/>
      <c r="T19" s="121"/>
      <c r="U19" s="121"/>
      <c r="V19" s="121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</row>
    <row r="20" spans="1:70" ht="15.75" x14ac:dyDescent="0.25">
      <c r="A20" s="105"/>
      <c r="B20" s="8"/>
      <c r="C20" s="16"/>
      <c r="D20" s="23"/>
      <c r="E20" s="133"/>
      <c r="F20" s="134"/>
      <c r="G20" s="135"/>
      <c r="H20" s="58"/>
      <c r="I20" s="59"/>
      <c r="J20" s="60"/>
      <c r="K20" s="61"/>
      <c r="L20" s="50" t="s">
        <v>17</v>
      </c>
      <c r="M20" s="51">
        <v>59.2</v>
      </c>
      <c r="N20" s="52" t="s">
        <v>4</v>
      </c>
      <c r="O20" s="40"/>
      <c r="P20" s="57"/>
      <c r="Q20" s="120"/>
      <c r="R20" s="121"/>
      <c r="S20" s="116"/>
      <c r="T20" s="108"/>
      <c r="U20" s="108"/>
      <c r="V20" s="108"/>
      <c r="W20" s="119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</row>
    <row r="21" spans="1:70" ht="16.5" thickBot="1" x14ac:dyDescent="0.3">
      <c r="A21" s="105"/>
      <c r="B21" s="8"/>
      <c r="C21" s="16"/>
      <c r="D21" s="23"/>
      <c r="E21" s="62" t="s">
        <v>5</v>
      </c>
      <c r="F21" s="128">
        <f>1924*F14/37</f>
        <v>0</v>
      </c>
      <c r="G21" s="63"/>
      <c r="H21" s="49"/>
      <c r="I21" s="35"/>
      <c r="J21" s="36"/>
      <c r="K21" s="64"/>
      <c r="L21" s="65" t="s">
        <v>18</v>
      </c>
      <c r="M21" s="66">
        <v>51.8</v>
      </c>
      <c r="N21" s="67" t="s">
        <v>4</v>
      </c>
      <c r="O21" s="40"/>
      <c r="P21" s="57"/>
      <c r="Q21" s="120"/>
      <c r="R21" s="121"/>
      <c r="S21" s="122"/>
      <c r="T21" s="108"/>
      <c r="U21" s="121"/>
      <c r="V21" s="121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</row>
    <row r="22" spans="1:70" ht="16.5" thickBot="1" x14ac:dyDescent="0.3">
      <c r="A22" s="105"/>
      <c r="B22" s="8"/>
      <c r="C22" s="16"/>
      <c r="D22" s="23"/>
      <c r="E22" s="62" t="s">
        <v>10</v>
      </c>
      <c r="F22" s="128">
        <f>F16*F14/37</f>
        <v>0</v>
      </c>
      <c r="G22" s="63"/>
      <c r="H22" s="49"/>
      <c r="I22" s="35"/>
      <c r="J22" s="36"/>
      <c r="K22" s="68"/>
      <c r="L22" s="69"/>
      <c r="M22" s="70"/>
      <c r="N22" s="70"/>
      <c r="O22" s="71"/>
      <c r="P22" s="57"/>
      <c r="Q22" s="120"/>
      <c r="R22" s="121"/>
      <c r="S22" s="122"/>
      <c r="T22" s="108"/>
      <c r="U22" s="121"/>
      <c r="V22" s="121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</row>
    <row r="23" spans="1:70" ht="15.75" x14ac:dyDescent="0.25">
      <c r="A23" s="105"/>
      <c r="B23" s="8"/>
      <c r="C23" s="16"/>
      <c r="D23" s="23"/>
      <c r="E23" s="62" t="s">
        <v>12</v>
      </c>
      <c r="F23" s="128">
        <f>185*$F$14/37</f>
        <v>0</v>
      </c>
      <c r="G23" s="63"/>
      <c r="H23" s="49"/>
      <c r="I23" s="35"/>
      <c r="J23" s="36"/>
      <c r="K23" s="36"/>
      <c r="L23" s="36"/>
      <c r="M23" s="72"/>
      <c r="N23" s="72"/>
      <c r="O23" s="73"/>
      <c r="P23" s="57"/>
      <c r="Q23" s="123"/>
      <c r="R23" s="121"/>
      <c r="S23" s="116"/>
      <c r="T23" s="108"/>
      <c r="U23" s="121"/>
      <c r="V23" s="121"/>
      <c r="W23" s="119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</row>
    <row r="24" spans="1:70" ht="15.75" x14ac:dyDescent="0.25">
      <c r="A24" s="105"/>
      <c r="B24" s="8"/>
      <c r="C24" s="16"/>
      <c r="D24" s="74"/>
      <c r="E24" s="75" t="s">
        <v>13</v>
      </c>
      <c r="F24" s="128">
        <f>37*$F$14/37</f>
        <v>0</v>
      </c>
      <c r="G24" s="63"/>
      <c r="H24" s="49"/>
      <c r="I24" s="35"/>
      <c r="J24" s="36"/>
      <c r="K24" s="36"/>
      <c r="L24" s="36"/>
      <c r="M24" s="72"/>
      <c r="N24" s="72"/>
      <c r="O24" s="73"/>
      <c r="P24" s="57"/>
      <c r="Q24" s="123"/>
      <c r="R24" s="121"/>
      <c r="S24" s="116"/>
      <c r="T24" s="108"/>
      <c r="U24" s="121"/>
      <c r="V24" s="121"/>
      <c r="W24" s="119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</row>
    <row r="25" spans="1:70" ht="15.75" x14ac:dyDescent="0.25">
      <c r="A25" s="105"/>
      <c r="B25" s="8"/>
      <c r="C25" s="16"/>
      <c r="D25" s="23"/>
      <c r="E25" s="76" t="s">
        <v>7</v>
      </c>
      <c r="F25" s="129">
        <f>F21-F22-F23-F24</f>
        <v>0</v>
      </c>
      <c r="G25" s="77"/>
      <c r="H25" s="54"/>
      <c r="I25" s="55"/>
      <c r="J25" s="56"/>
      <c r="K25" s="36"/>
      <c r="L25" s="36"/>
      <c r="M25" s="72"/>
      <c r="N25" s="72"/>
      <c r="O25" s="78"/>
      <c r="P25" s="57"/>
      <c r="Q25" s="120"/>
      <c r="R25" s="121"/>
      <c r="S25" s="122"/>
      <c r="T25" s="121"/>
      <c r="U25" s="121"/>
      <c r="V25" s="121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</row>
    <row r="26" spans="1:70" ht="16.5" thickBot="1" x14ac:dyDescent="0.3">
      <c r="A26" s="105"/>
      <c r="B26" s="8"/>
      <c r="C26" s="16"/>
      <c r="D26" s="23"/>
      <c r="E26" s="79"/>
      <c r="F26" s="80"/>
      <c r="G26" s="77"/>
      <c r="H26" s="54"/>
      <c r="I26" s="55"/>
      <c r="J26" s="56"/>
      <c r="K26" s="56"/>
      <c r="L26" s="36"/>
      <c r="M26" s="72"/>
      <c r="N26" s="72"/>
      <c r="O26" s="78"/>
      <c r="P26" s="57"/>
      <c r="Q26" s="120"/>
      <c r="R26" s="121"/>
      <c r="S26" s="122"/>
      <c r="T26" s="121"/>
      <c r="U26" s="121"/>
      <c r="V26" s="121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</row>
    <row r="27" spans="1:70" ht="16.5" thickBot="1" x14ac:dyDescent="0.3">
      <c r="A27" s="105"/>
      <c r="B27" s="8"/>
      <c r="C27" s="16"/>
      <c r="D27" s="23"/>
      <c r="E27" s="81" t="s">
        <v>9</v>
      </c>
      <c r="F27" s="2"/>
      <c r="G27" s="77"/>
      <c r="H27" s="54"/>
      <c r="I27" s="55"/>
      <c r="J27" s="56"/>
      <c r="K27" s="56"/>
      <c r="L27" s="36"/>
      <c r="M27" s="72"/>
      <c r="N27" s="72"/>
      <c r="O27" s="78"/>
      <c r="P27" s="57"/>
      <c r="Q27" s="120"/>
      <c r="R27" s="121"/>
      <c r="S27" s="122"/>
      <c r="T27" s="121"/>
      <c r="U27" s="121"/>
      <c r="V27" s="121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</row>
    <row r="28" spans="1:70" ht="15.75" x14ac:dyDescent="0.25">
      <c r="A28" s="105"/>
      <c r="B28" s="8"/>
      <c r="C28" s="16"/>
      <c r="D28" s="23"/>
      <c r="E28" s="79"/>
      <c r="F28" s="80"/>
      <c r="G28" s="77"/>
      <c r="H28" s="54"/>
      <c r="I28" s="55"/>
      <c r="J28" s="56"/>
      <c r="K28" s="56"/>
      <c r="L28" s="36"/>
      <c r="M28" s="72"/>
      <c r="N28" s="72"/>
      <c r="O28" s="78"/>
      <c r="P28" s="57"/>
      <c r="Q28" s="120"/>
      <c r="R28" s="121"/>
      <c r="S28" s="122"/>
      <c r="T28" s="121"/>
      <c r="U28" s="121"/>
      <c r="V28" s="121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</row>
    <row r="29" spans="1:70" ht="15.75" x14ac:dyDescent="0.25">
      <c r="A29" s="105"/>
      <c r="B29" s="8"/>
      <c r="C29" s="16"/>
      <c r="D29" s="23"/>
      <c r="E29" s="76" t="s">
        <v>8</v>
      </c>
      <c r="F29" s="129">
        <f>F25-F27</f>
        <v>0</v>
      </c>
      <c r="G29" s="82"/>
      <c r="H29" s="54"/>
      <c r="I29" s="55"/>
      <c r="J29" s="56"/>
      <c r="K29" s="56"/>
      <c r="L29" s="36"/>
      <c r="M29" s="72"/>
      <c r="N29" s="72"/>
      <c r="O29" s="78"/>
      <c r="P29" s="57"/>
      <c r="Q29" s="120"/>
      <c r="R29" s="121"/>
      <c r="S29" s="122"/>
      <c r="T29" s="121"/>
      <c r="U29" s="121"/>
      <c r="V29" s="121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</row>
    <row r="30" spans="1:70" ht="12.75" thickBot="1" x14ac:dyDescent="0.25">
      <c r="A30" s="105"/>
      <c r="B30" s="8"/>
      <c r="C30" s="16"/>
      <c r="D30" s="23"/>
      <c r="E30" s="83"/>
      <c r="F30" s="84"/>
      <c r="G30" s="85"/>
      <c r="H30" s="86"/>
      <c r="I30" s="87"/>
      <c r="J30" s="32"/>
      <c r="K30" s="32"/>
      <c r="L30" s="88"/>
      <c r="M30" s="12"/>
      <c r="N30" s="12"/>
      <c r="O30" s="57"/>
      <c r="P30" s="89"/>
      <c r="Q30" s="124"/>
      <c r="R30" s="125"/>
      <c r="S30" s="126"/>
      <c r="T30" s="125"/>
      <c r="U30" s="125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</row>
    <row r="31" spans="1:70" x14ac:dyDescent="0.2">
      <c r="A31" s="105"/>
      <c r="B31" s="8"/>
      <c r="C31" s="16"/>
      <c r="D31" s="23"/>
      <c r="E31" s="90"/>
      <c r="F31" s="32"/>
      <c r="G31" s="32"/>
      <c r="H31" s="86"/>
      <c r="I31" s="87"/>
      <c r="J31" s="32"/>
      <c r="K31" s="32"/>
      <c r="L31" s="32"/>
      <c r="M31" s="91"/>
      <c r="N31" s="91"/>
      <c r="O31" s="89"/>
      <c r="P31" s="10"/>
      <c r="Q31" s="107"/>
      <c r="R31" s="108"/>
      <c r="S31" s="119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</row>
    <row r="32" spans="1:70" x14ac:dyDescent="0.2">
      <c r="A32" s="105"/>
      <c r="B32" s="8"/>
      <c r="C32" s="16"/>
      <c r="D32" s="23"/>
      <c r="E32" s="145"/>
      <c r="F32" s="145"/>
      <c r="G32" s="145"/>
      <c r="H32" s="86"/>
      <c r="I32" s="87"/>
      <c r="J32" s="32"/>
      <c r="K32" s="32"/>
      <c r="L32" s="32"/>
      <c r="M32" s="91"/>
      <c r="N32" s="91"/>
      <c r="O32" s="10"/>
      <c r="P32" s="10"/>
      <c r="Q32" s="107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</row>
    <row r="33" spans="1:70" x14ac:dyDescent="0.2">
      <c r="A33" s="105"/>
      <c r="B33" s="8"/>
      <c r="C33" s="16"/>
      <c r="D33" s="23"/>
      <c r="E33" s="10"/>
      <c r="F33" s="92"/>
      <c r="G33" s="93"/>
      <c r="H33" s="94"/>
      <c r="I33" s="22"/>
      <c r="J33" s="10"/>
      <c r="K33" s="32"/>
      <c r="L33" s="32"/>
      <c r="M33" s="91"/>
      <c r="N33" s="91"/>
      <c r="O33" s="10"/>
      <c r="P33" s="10"/>
      <c r="Q33" s="107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</row>
    <row r="34" spans="1:70" x14ac:dyDescent="0.2">
      <c r="A34" s="105"/>
      <c r="B34" s="8"/>
      <c r="C34" s="16"/>
      <c r="D34" s="23"/>
      <c r="E34" s="10"/>
      <c r="F34" s="88"/>
      <c r="G34" s="88"/>
      <c r="H34" s="94"/>
      <c r="I34" s="22"/>
      <c r="J34" s="10"/>
      <c r="K34" s="10"/>
      <c r="L34" s="10"/>
      <c r="M34" s="12"/>
      <c r="N34" s="12"/>
      <c r="O34" s="10"/>
      <c r="P34" s="10"/>
      <c r="Q34" s="107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</row>
    <row r="35" spans="1:70" ht="12.75" thickBot="1" x14ac:dyDescent="0.25">
      <c r="A35" s="105"/>
      <c r="B35" s="8"/>
      <c r="C35" s="16"/>
      <c r="D35" s="95"/>
      <c r="E35" s="96"/>
      <c r="F35" s="96"/>
      <c r="G35" s="96"/>
      <c r="H35" s="97"/>
      <c r="I35" s="22"/>
      <c r="J35" s="10"/>
      <c r="K35" s="10"/>
      <c r="L35" s="10"/>
      <c r="M35" s="98"/>
      <c r="N35" s="98"/>
      <c r="O35" s="10"/>
      <c r="P35" s="10"/>
      <c r="Q35" s="107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</row>
    <row r="36" spans="1:70" ht="12.75" thickBot="1" x14ac:dyDescent="0.25">
      <c r="A36" s="105"/>
      <c r="B36" s="8"/>
      <c r="C36" s="99"/>
      <c r="D36" s="100"/>
      <c r="E36" s="100"/>
      <c r="F36" s="100"/>
      <c r="G36" s="100"/>
      <c r="H36" s="100"/>
      <c r="I36" s="101"/>
      <c r="J36" s="10"/>
      <c r="K36" s="10"/>
      <c r="L36" s="10"/>
      <c r="M36" s="12"/>
      <c r="N36" s="12"/>
      <c r="O36" s="10"/>
      <c r="P36" s="10"/>
      <c r="Q36" s="107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</row>
    <row r="37" spans="1:70" ht="36" customHeight="1" thickBot="1" x14ac:dyDescent="0.25">
      <c r="A37" s="105"/>
      <c r="B37" s="102"/>
      <c r="C37" s="103"/>
      <c r="D37" s="96"/>
      <c r="E37" s="96"/>
      <c r="F37" s="96"/>
      <c r="G37" s="96"/>
      <c r="H37" s="96"/>
      <c r="I37" s="96"/>
      <c r="J37" s="96"/>
      <c r="K37" s="96"/>
      <c r="L37" s="96"/>
      <c r="M37" s="104"/>
      <c r="N37" s="104"/>
      <c r="O37" s="96"/>
      <c r="P37" s="96"/>
      <c r="Q37" s="107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</row>
    <row r="38" spans="1:70" x14ac:dyDescent="0.2">
      <c r="A38" s="105"/>
      <c r="B38" s="105"/>
      <c r="C38" s="105"/>
      <c r="D38" s="108"/>
      <c r="E38" s="108"/>
      <c r="F38" s="108"/>
      <c r="G38" s="108"/>
      <c r="H38" s="108"/>
      <c r="I38" s="108"/>
      <c r="J38" s="108"/>
      <c r="K38" s="108"/>
      <c r="L38" s="108"/>
      <c r="M38" s="127"/>
      <c r="N38" s="127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</row>
    <row r="39" spans="1:70" x14ac:dyDescent="0.2">
      <c r="A39" s="105"/>
      <c r="B39" s="105"/>
      <c r="C39" s="105"/>
      <c r="D39" s="108"/>
      <c r="E39" s="108"/>
      <c r="F39" s="108"/>
      <c r="G39" s="108"/>
      <c r="H39" s="108"/>
      <c r="I39" s="108"/>
      <c r="J39" s="108"/>
      <c r="K39" s="108"/>
      <c r="L39" s="108"/>
      <c r="M39" s="127"/>
      <c r="N39" s="127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</row>
    <row r="40" spans="1:70" x14ac:dyDescent="0.2">
      <c r="A40" s="105"/>
      <c r="B40" s="105"/>
      <c r="C40" s="105"/>
      <c r="D40" s="108"/>
      <c r="E40" s="108"/>
      <c r="F40" s="108"/>
      <c r="G40" s="108"/>
      <c r="H40" s="108"/>
      <c r="I40" s="108"/>
      <c r="J40" s="108"/>
      <c r="K40" s="108"/>
      <c r="L40" s="108"/>
      <c r="M40" s="127"/>
      <c r="N40" s="127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</row>
    <row r="41" spans="1:70" x14ac:dyDescent="0.2">
      <c r="A41" s="105"/>
      <c r="B41" s="105"/>
      <c r="C41" s="105"/>
      <c r="D41" s="108"/>
      <c r="E41" s="108"/>
      <c r="F41" s="108"/>
      <c r="G41" s="108"/>
      <c r="H41" s="108"/>
      <c r="I41" s="108"/>
      <c r="J41" s="108"/>
      <c r="K41" s="108"/>
      <c r="L41" s="108"/>
      <c r="M41" s="127"/>
      <c r="N41" s="127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</row>
    <row r="42" spans="1:70" x14ac:dyDescent="0.2">
      <c r="A42" s="105"/>
      <c r="B42" s="105"/>
      <c r="C42" s="105"/>
      <c r="D42" s="108"/>
      <c r="E42" s="108"/>
      <c r="F42" s="108"/>
      <c r="G42" s="108"/>
      <c r="H42" s="108"/>
      <c r="I42" s="108"/>
      <c r="J42" s="108"/>
      <c r="K42" s="108"/>
      <c r="L42" s="108"/>
      <c r="M42" s="127"/>
      <c r="N42" s="127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</row>
    <row r="43" spans="1:70" x14ac:dyDescent="0.2">
      <c r="A43" s="105"/>
      <c r="B43" s="105"/>
      <c r="C43" s="105"/>
      <c r="D43" s="108"/>
      <c r="E43" s="108"/>
      <c r="F43" s="108"/>
      <c r="G43" s="108"/>
      <c r="H43" s="108"/>
      <c r="I43" s="108"/>
      <c r="J43" s="108"/>
      <c r="K43" s="108"/>
      <c r="L43" s="108"/>
      <c r="M43" s="127"/>
      <c r="N43" s="127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</row>
    <row r="44" spans="1:70" x14ac:dyDescent="0.2">
      <c r="A44" s="105"/>
      <c r="B44" s="105"/>
      <c r="C44" s="105"/>
      <c r="D44" s="108"/>
      <c r="E44" s="108"/>
      <c r="F44" s="108"/>
      <c r="G44" s="108"/>
      <c r="H44" s="108"/>
      <c r="I44" s="108"/>
      <c r="J44" s="108"/>
      <c r="K44" s="108"/>
      <c r="L44" s="108"/>
      <c r="M44" s="127"/>
      <c r="N44" s="127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</row>
    <row r="45" spans="1:70" x14ac:dyDescent="0.2">
      <c r="A45" s="105"/>
      <c r="B45" s="105"/>
      <c r="C45" s="105"/>
      <c r="D45" s="108"/>
      <c r="E45" s="108"/>
      <c r="F45" s="108"/>
      <c r="G45" s="108"/>
      <c r="H45" s="108"/>
      <c r="I45" s="108"/>
      <c r="J45" s="108"/>
      <c r="K45" s="108"/>
      <c r="L45" s="108"/>
      <c r="M45" s="127"/>
      <c r="N45" s="127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</row>
    <row r="46" spans="1:70" x14ac:dyDescent="0.2">
      <c r="A46" s="105"/>
      <c r="B46" s="105"/>
      <c r="C46" s="105"/>
      <c r="D46" s="108"/>
      <c r="E46" s="108"/>
      <c r="F46" s="108"/>
      <c r="G46" s="108"/>
      <c r="H46" s="108"/>
      <c r="I46" s="108"/>
      <c r="J46" s="108"/>
      <c r="K46" s="108"/>
      <c r="L46" s="108"/>
      <c r="M46" s="127"/>
      <c r="N46" s="127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</row>
    <row r="47" spans="1:70" x14ac:dyDescent="0.2">
      <c r="A47" s="105"/>
      <c r="B47" s="105"/>
      <c r="C47" s="105"/>
      <c r="D47" s="108"/>
      <c r="E47" s="108"/>
      <c r="F47" s="108"/>
      <c r="G47" s="108"/>
      <c r="H47" s="108"/>
      <c r="I47" s="108"/>
      <c r="J47" s="108"/>
      <c r="K47" s="108"/>
      <c r="L47" s="108"/>
      <c r="M47" s="127"/>
      <c r="N47" s="127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</row>
    <row r="48" spans="1:70" x14ac:dyDescent="0.2">
      <c r="A48" s="105"/>
      <c r="B48" s="105"/>
      <c r="C48" s="105"/>
      <c r="D48" s="108"/>
      <c r="E48" s="108"/>
      <c r="F48" s="108"/>
      <c r="G48" s="108"/>
      <c r="H48" s="108"/>
      <c r="I48" s="108"/>
      <c r="J48" s="108"/>
      <c r="K48" s="108"/>
      <c r="L48" s="108"/>
      <c r="M48" s="127"/>
      <c r="N48" s="127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</row>
    <row r="49" spans="1:70" x14ac:dyDescent="0.2">
      <c r="A49" s="105"/>
      <c r="B49" s="105"/>
      <c r="C49" s="105"/>
      <c r="D49" s="108"/>
      <c r="E49" s="108"/>
      <c r="F49" s="108"/>
      <c r="G49" s="108"/>
      <c r="H49" s="108"/>
      <c r="I49" s="108"/>
      <c r="J49" s="108"/>
      <c r="K49" s="108"/>
      <c r="L49" s="108"/>
      <c r="M49" s="127"/>
      <c r="N49" s="127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</row>
    <row r="50" spans="1:70" x14ac:dyDescent="0.2">
      <c r="A50" s="105"/>
      <c r="B50" s="105"/>
      <c r="C50" s="105"/>
      <c r="D50" s="108"/>
      <c r="E50" s="108"/>
      <c r="F50" s="108"/>
      <c r="G50" s="108"/>
      <c r="H50" s="108"/>
      <c r="I50" s="108"/>
      <c r="J50" s="108"/>
      <c r="K50" s="108"/>
      <c r="L50" s="108"/>
      <c r="M50" s="127"/>
      <c r="N50" s="127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</row>
    <row r="51" spans="1:70" x14ac:dyDescent="0.2">
      <c r="A51" s="105"/>
      <c r="B51" s="105"/>
      <c r="C51" s="105"/>
      <c r="D51" s="108"/>
      <c r="E51" s="108"/>
      <c r="F51" s="108"/>
      <c r="G51" s="108"/>
      <c r="H51" s="108"/>
      <c r="I51" s="108"/>
      <c r="J51" s="108"/>
      <c r="K51" s="108"/>
      <c r="L51" s="108"/>
      <c r="M51" s="127"/>
      <c r="N51" s="127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</row>
    <row r="52" spans="1:70" x14ac:dyDescent="0.2">
      <c r="A52" s="105"/>
      <c r="B52" s="105"/>
      <c r="C52" s="105"/>
      <c r="D52" s="108"/>
      <c r="E52" s="108"/>
      <c r="F52" s="108"/>
      <c r="G52" s="108"/>
      <c r="H52" s="108"/>
      <c r="I52" s="108"/>
      <c r="J52" s="108"/>
      <c r="K52" s="108"/>
      <c r="L52" s="108"/>
      <c r="M52" s="127"/>
      <c r="N52" s="127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</row>
    <row r="53" spans="1:70" x14ac:dyDescent="0.2">
      <c r="A53" s="105"/>
      <c r="B53" s="105"/>
      <c r="C53" s="105"/>
      <c r="D53" s="108"/>
      <c r="E53" s="108"/>
      <c r="F53" s="108"/>
      <c r="G53" s="108"/>
      <c r="H53" s="108"/>
      <c r="I53" s="108"/>
      <c r="J53" s="108"/>
      <c r="K53" s="108"/>
      <c r="L53" s="108"/>
      <c r="M53" s="127"/>
      <c r="N53" s="127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</row>
    <row r="54" spans="1:70" x14ac:dyDescent="0.2">
      <c r="A54" s="105"/>
      <c r="B54" s="105"/>
      <c r="C54" s="105"/>
      <c r="D54" s="108"/>
      <c r="E54" s="108"/>
      <c r="F54" s="108"/>
      <c r="G54" s="108"/>
      <c r="H54" s="108"/>
      <c r="I54" s="108"/>
      <c r="J54" s="108"/>
      <c r="K54" s="108"/>
      <c r="L54" s="108"/>
      <c r="M54" s="127"/>
      <c r="N54" s="127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</row>
    <row r="55" spans="1:70" x14ac:dyDescent="0.2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6"/>
      <c r="N55" s="106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</row>
    <row r="56" spans="1:70" x14ac:dyDescent="0.2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6"/>
      <c r="N56" s="106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</row>
    <row r="57" spans="1:70" x14ac:dyDescent="0.2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6"/>
      <c r="N57" s="106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</row>
    <row r="58" spans="1:70" x14ac:dyDescent="0.2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6"/>
      <c r="N58" s="106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</row>
    <row r="59" spans="1:70" x14ac:dyDescent="0.2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6"/>
      <c r="N59" s="106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</row>
    <row r="60" spans="1:70" x14ac:dyDescent="0.2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6"/>
      <c r="N60" s="106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</row>
    <row r="61" spans="1:70" x14ac:dyDescent="0.2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6"/>
      <c r="N61" s="106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</row>
    <row r="62" spans="1:70" x14ac:dyDescent="0.2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6"/>
      <c r="N62" s="106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</row>
    <row r="63" spans="1:70" x14ac:dyDescent="0.2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6"/>
      <c r="N63" s="106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</row>
    <row r="64" spans="1:70" x14ac:dyDescent="0.2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6"/>
      <c r="N64" s="106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</row>
    <row r="65" spans="1:70" x14ac:dyDescent="0.2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6"/>
      <c r="N65" s="106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</row>
    <row r="66" spans="1:70" x14ac:dyDescent="0.2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6"/>
      <c r="N66" s="106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</row>
    <row r="67" spans="1:70" x14ac:dyDescent="0.2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6"/>
      <c r="N67" s="106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</row>
    <row r="68" spans="1:70" x14ac:dyDescent="0.2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6"/>
      <c r="N68" s="106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</row>
    <row r="69" spans="1:70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6"/>
      <c r="N69" s="106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</row>
    <row r="70" spans="1:70" x14ac:dyDescent="0.2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6"/>
      <c r="N70" s="106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</row>
    <row r="71" spans="1:70" x14ac:dyDescent="0.2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6"/>
      <c r="N71" s="106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</row>
    <row r="72" spans="1:70" x14ac:dyDescent="0.2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6"/>
      <c r="N72" s="106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</row>
    <row r="73" spans="1:70" x14ac:dyDescent="0.2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6"/>
      <c r="N73" s="106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</row>
    <row r="74" spans="1:70" x14ac:dyDescent="0.2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6"/>
      <c r="N74" s="106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</row>
    <row r="75" spans="1:70" x14ac:dyDescent="0.2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6"/>
      <c r="N75" s="106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</row>
    <row r="76" spans="1:70" x14ac:dyDescent="0.2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6"/>
      <c r="N76" s="106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</row>
    <row r="77" spans="1:70" x14ac:dyDescent="0.2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6"/>
      <c r="N77" s="106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</row>
    <row r="78" spans="1:70" x14ac:dyDescent="0.2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6"/>
      <c r="N78" s="106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</row>
    <row r="79" spans="1:70" x14ac:dyDescent="0.2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6"/>
      <c r="N79" s="106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</row>
    <row r="80" spans="1:70" x14ac:dyDescent="0.2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6"/>
      <c r="N80" s="106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</row>
    <row r="81" spans="1:70" x14ac:dyDescent="0.2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6"/>
      <c r="N81" s="106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</row>
    <row r="82" spans="1:70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6"/>
      <c r="N82" s="106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</row>
    <row r="83" spans="1:70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6"/>
      <c r="N83" s="106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</row>
    <row r="84" spans="1:70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6"/>
      <c r="N84" s="106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</row>
    <row r="85" spans="1:70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6"/>
      <c r="N85" s="106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</row>
    <row r="86" spans="1:70" x14ac:dyDescent="0.2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6"/>
      <c r="N86" s="106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</row>
    <row r="87" spans="1:70" x14ac:dyDescent="0.2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6"/>
      <c r="N87" s="106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</row>
    <row r="88" spans="1:70" x14ac:dyDescent="0.2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6"/>
      <c r="N88" s="106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</row>
    <row r="89" spans="1:70" x14ac:dyDescent="0.2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6"/>
      <c r="N89" s="106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</row>
    <row r="90" spans="1:70" x14ac:dyDescent="0.2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6"/>
      <c r="N90" s="106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</row>
    <row r="91" spans="1:70" x14ac:dyDescent="0.2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6"/>
      <c r="N91" s="106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</row>
    <row r="92" spans="1:70" x14ac:dyDescent="0.2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6"/>
      <c r="N92" s="106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</row>
    <row r="93" spans="1:70" x14ac:dyDescent="0.2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6"/>
      <c r="N93" s="106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</row>
    <row r="94" spans="1:70" x14ac:dyDescent="0.2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6"/>
      <c r="N94" s="106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</row>
    <row r="95" spans="1:70" x14ac:dyDescent="0.2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6"/>
      <c r="N95" s="106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</row>
    <row r="96" spans="1:70" x14ac:dyDescent="0.2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6"/>
      <c r="N96" s="106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</row>
    <row r="97" spans="1:70" x14ac:dyDescent="0.2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6"/>
      <c r="N97" s="106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</row>
    <row r="98" spans="1:70" x14ac:dyDescent="0.2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6"/>
      <c r="N98" s="106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</row>
    <row r="99" spans="1:70" x14ac:dyDescent="0.2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6"/>
      <c r="N99" s="106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</row>
    <row r="100" spans="1:70" x14ac:dyDescent="0.2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6"/>
      <c r="N100" s="106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</row>
    <row r="101" spans="1:70" x14ac:dyDescent="0.2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6"/>
      <c r="N101" s="106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</row>
    <row r="102" spans="1:70" x14ac:dyDescent="0.2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6"/>
      <c r="N102" s="106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</row>
    <row r="103" spans="1:70" x14ac:dyDescent="0.2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6"/>
      <c r="N103" s="106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</row>
    <row r="104" spans="1:70" x14ac:dyDescent="0.2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6"/>
      <c r="N104" s="106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</row>
    <row r="105" spans="1:70" x14ac:dyDescent="0.2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6"/>
      <c r="N105" s="106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</row>
    <row r="106" spans="1:70" x14ac:dyDescent="0.2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6"/>
      <c r="N106" s="106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</row>
    <row r="107" spans="1:70" x14ac:dyDescent="0.2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6"/>
      <c r="N107" s="106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</row>
    <row r="108" spans="1:70" x14ac:dyDescent="0.2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6"/>
      <c r="N108" s="106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</row>
    <row r="109" spans="1:70" x14ac:dyDescent="0.2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6"/>
      <c r="N109" s="106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</row>
    <row r="110" spans="1:70" x14ac:dyDescent="0.2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6"/>
      <c r="N110" s="106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</row>
    <row r="111" spans="1:70" x14ac:dyDescent="0.2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6"/>
      <c r="N111" s="106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</row>
    <row r="112" spans="1:70" x14ac:dyDescent="0.2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6"/>
      <c r="N112" s="106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</row>
    <row r="113" spans="1:70" x14ac:dyDescent="0.2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6"/>
      <c r="N113" s="106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</row>
    <row r="114" spans="1:70" x14ac:dyDescent="0.2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6"/>
      <c r="N114" s="106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</row>
    <row r="115" spans="1:70" x14ac:dyDescent="0.2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6"/>
      <c r="N115" s="106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</row>
    <row r="116" spans="1:70" x14ac:dyDescent="0.2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6"/>
      <c r="N116" s="106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</row>
    <row r="117" spans="1:70" x14ac:dyDescent="0.2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6"/>
      <c r="N117" s="106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</row>
    <row r="118" spans="1:70" x14ac:dyDescent="0.2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6"/>
      <c r="N118" s="106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</row>
    <row r="119" spans="1:70" x14ac:dyDescent="0.2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6"/>
      <c r="N119" s="106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</row>
    <row r="120" spans="1:70" x14ac:dyDescent="0.2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6"/>
      <c r="N120" s="106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</row>
    <row r="121" spans="1:70" x14ac:dyDescent="0.2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6"/>
      <c r="N121" s="106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</row>
    <row r="122" spans="1:70" x14ac:dyDescent="0.2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6"/>
      <c r="N122" s="106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</row>
    <row r="123" spans="1:70" x14ac:dyDescent="0.2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6"/>
      <c r="N123" s="106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</row>
    <row r="124" spans="1:70" x14ac:dyDescent="0.2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6"/>
      <c r="N124" s="106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</row>
    <row r="125" spans="1:70" x14ac:dyDescent="0.2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6"/>
      <c r="N125" s="106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</row>
    <row r="126" spans="1:70" x14ac:dyDescent="0.2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6"/>
      <c r="N126" s="106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</row>
    <row r="127" spans="1:70" x14ac:dyDescent="0.2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6"/>
      <c r="N127" s="106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</row>
    <row r="128" spans="1:70" x14ac:dyDescent="0.2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6"/>
      <c r="N128" s="106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</row>
    <row r="129" spans="1:70" x14ac:dyDescent="0.2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6"/>
      <c r="N129" s="106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</row>
    <row r="130" spans="1:70" x14ac:dyDescent="0.2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6"/>
      <c r="N130" s="106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</row>
    <row r="131" spans="1:70" x14ac:dyDescent="0.2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6"/>
      <c r="N131" s="106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</row>
    <row r="132" spans="1:70" x14ac:dyDescent="0.2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6"/>
      <c r="N132" s="106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</row>
    <row r="133" spans="1:70" x14ac:dyDescent="0.2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6"/>
      <c r="N133" s="106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</row>
    <row r="134" spans="1:70" x14ac:dyDescent="0.2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6"/>
      <c r="N134" s="106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</row>
    <row r="135" spans="1:70" x14ac:dyDescent="0.2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6"/>
      <c r="N135" s="106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</row>
    <row r="136" spans="1:70" x14ac:dyDescent="0.2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6"/>
      <c r="N136" s="106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</row>
    <row r="137" spans="1:70" x14ac:dyDescent="0.2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6"/>
      <c r="N137" s="106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5"/>
      <c r="BN137" s="105"/>
      <c r="BO137" s="105"/>
      <c r="BP137" s="105"/>
      <c r="BQ137" s="105"/>
      <c r="BR137" s="105"/>
    </row>
    <row r="138" spans="1:70" x14ac:dyDescent="0.2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6"/>
      <c r="N138" s="106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</row>
    <row r="139" spans="1:70" x14ac:dyDescent="0.2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6"/>
      <c r="N139" s="106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</row>
    <row r="140" spans="1:70" x14ac:dyDescent="0.2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6"/>
      <c r="N140" s="106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</row>
    <row r="141" spans="1:70" x14ac:dyDescent="0.2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6"/>
      <c r="N141" s="106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</row>
    <row r="142" spans="1:70" x14ac:dyDescent="0.2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6"/>
      <c r="N142" s="106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</row>
    <row r="143" spans="1:70" x14ac:dyDescent="0.2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6"/>
      <c r="N143" s="106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</row>
    <row r="144" spans="1:70" x14ac:dyDescent="0.2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6"/>
      <c r="N144" s="106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</row>
  </sheetData>
  <sheetProtection algorithmName="SHA-512" hashValue="aBszFJE/puR1UHtU+i91+t1N84abvQ++l+DtiAiBrd5ZA8DY+d3mn9OVP8XNxBPu/nJTrk6aRUdbOoJim+YM7A==" saltValue="rHMG53mFzFDX0zT+iQ47GQ==" spinCount="100000" sheet="1" objects="1" scenarios="1"/>
  <mergeCells count="5">
    <mergeCell ref="E19:G20"/>
    <mergeCell ref="C3:O7"/>
    <mergeCell ref="E32:G32"/>
    <mergeCell ref="T14:U14"/>
    <mergeCell ref="D9:H11"/>
  </mergeCells>
  <pageMargins left="0.70866141732283472" right="0.70866141732283472" top="0.35433070866141736" bottom="0.35433070866141736" header="0.31496062992125984" footer="0.31496062992125984"/>
  <pageSetup paperSize="9" scale="9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e2708e0-94db-403c-9c26-5b659bb15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1CE15C4F60A4DA6B981AA42964F86" ma:contentTypeVersion="7" ma:contentTypeDescription="Create a new document." ma:contentTypeScope="" ma:versionID="e1cc23467f1ce96ddfe19e4bf75509b9">
  <xsd:schema xmlns:xsd="http://www.w3.org/2001/XMLSchema" xmlns:xs="http://www.w3.org/2001/XMLSchema" xmlns:p="http://schemas.microsoft.com/office/2006/metadata/properties" xmlns:ns3="4e2708e0-94db-403c-9c26-5b659bb15821" xmlns:ns4="585a615a-0b58-426f-8039-5409e1f3f400" targetNamespace="http://schemas.microsoft.com/office/2006/metadata/properties" ma:root="true" ma:fieldsID="fc3c764aefe7b5e4fd9233dd60145f9a" ns3:_="" ns4:_="">
    <xsd:import namespace="4e2708e0-94db-403c-9c26-5b659bb15821"/>
    <xsd:import namespace="585a615a-0b58-426f-8039-5409e1f3f4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08e0-94db-403c-9c26-5b659bb15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a615a-0b58-426f-8039-5409e1f3f4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662327-243A-4E93-AA8B-CD10A4B9D9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A6B6CA-075A-49A2-974F-EF9AE9D3F3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e2708e0-94db-403c-9c26-5b659bb15821"/>
    <ds:schemaRef ds:uri="http://schemas.microsoft.com/office/2006/documentManagement/types"/>
    <ds:schemaRef ds:uri="585a615a-0b58-426f-8039-5409e1f3f40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CB70DF-AD56-4BBB-8DD3-9F7970C89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08e0-94db-403c-9c26-5b659bb15821"/>
    <ds:schemaRef ds:uri="585a615a-0b58-426f-8039-5409e1f3f4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Ark1</vt:lpstr>
      <vt:lpstr>Ark2</vt:lpstr>
      <vt:lpstr>'Ark1'!Print_Area</vt:lpstr>
      <vt:lpstr>'Ark1'!Udskriftsområde</vt:lpstr>
    </vt:vector>
  </TitlesOfParts>
  <Company>BUPL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Leding Lindholdt</dc:creator>
  <cp:lastModifiedBy>Klaus Slanina Petersen</cp:lastModifiedBy>
  <cp:lastPrinted>2021-04-20T12:49:29Z</cp:lastPrinted>
  <dcterms:created xsi:type="dcterms:W3CDTF">2012-10-04T08:36:58Z</dcterms:created>
  <dcterms:modified xsi:type="dcterms:W3CDTF">2023-09-18T12:30:26Z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mSom">
    <vt:lpwstr>Ja</vt:lpwstr>
  </property>
  <property fmtid="{D5CDD505-2E9C-101B-9397-08002B2CF9AE}" pid="3" name="OpenFilNavn">
    <vt:lpwstr>T:\JL9PWCGL.XLSX</vt:lpwstr>
  </property>
  <property fmtid="{D5CDD505-2E9C-101B-9397-08002B2CF9AE}" pid="4" name="Cirius">
    <vt:lpwstr>Nej</vt:lpwstr>
  </property>
  <property fmtid="{D5CDD505-2E9C-101B-9397-08002B2CF9AE}" pid="5" name="_AdHocReviewCycleID">
    <vt:i4>-1172400055</vt:i4>
  </property>
  <property fmtid="{D5CDD505-2E9C-101B-9397-08002B2CF9AE}" pid="6" name="_NewReviewCycle">
    <vt:lpwstr/>
  </property>
  <property fmtid="{D5CDD505-2E9C-101B-9397-08002B2CF9AE}" pid="7" name="_EmailSubject">
    <vt:lpwstr>Årsnormsberegner</vt:lpwstr>
  </property>
  <property fmtid="{D5CDD505-2E9C-101B-9397-08002B2CF9AE}" pid="8" name="_AuthorEmail">
    <vt:lpwstr>mbje@bupl.dk</vt:lpwstr>
  </property>
  <property fmtid="{D5CDD505-2E9C-101B-9397-08002B2CF9AE}" pid="9" name="_AuthorEmailDisplayName">
    <vt:lpwstr>Michael Branner</vt:lpwstr>
  </property>
  <property fmtid="{D5CDD505-2E9C-101B-9397-08002B2CF9AE}" pid="10" name="_PreviousAdHocReviewCycleID">
    <vt:i4>1945493009</vt:i4>
  </property>
  <property fmtid="{D5CDD505-2E9C-101B-9397-08002B2CF9AE}" pid="11" name="ContentTypeId">
    <vt:lpwstr>0x01010031E1CE15C4F60A4DA6B981AA42964F86</vt:lpwstr>
  </property>
  <property fmtid="{D5CDD505-2E9C-101B-9397-08002B2CF9AE}" pid="12" name="_ReviewingToolsShownOnce">
    <vt:lpwstr/>
  </property>
</Properties>
</file>